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1-11.01.2016г. " sheetId="2" r:id="rId1"/>
  </sheets>
  <definedNames>
    <definedName name="_xlnm.Print_Area" localSheetId="0">'1-11.01.2016г. '!$A$1:$I$156</definedName>
  </definedNames>
  <calcPr calcId="145621"/>
</workbook>
</file>

<file path=xl/calcChain.xml><?xml version="1.0" encoding="utf-8"?>
<calcChain xmlns="http://schemas.openxmlformats.org/spreadsheetml/2006/main">
  <c r="H162" i="2" l="1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6" i="2"/>
  <c r="I6" i="2" s="1"/>
  <c r="H8" i="2"/>
  <c r="I8" i="2" s="1"/>
  <c r="H7" i="2"/>
  <c r="I7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7" i="2"/>
  <c r="I17" i="2" s="1"/>
</calcChain>
</file>

<file path=xl/sharedStrings.xml><?xml version="1.0" encoding="utf-8"?>
<sst xmlns="http://schemas.openxmlformats.org/spreadsheetml/2006/main" count="293" uniqueCount="220">
  <si>
    <t>ПОТРЕБИТЕЛИ</t>
  </si>
  <si>
    <t>№ п/п</t>
  </si>
  <si>
    <t>кВА</t>
  </si>
  <si>
    <t>ДИСПЕТЧЕРСКОЕ НАИМЕНОВАНИЕ ТП (КТП)</t>
  </si>
  <si>
    <t>ЗАГРУЖЕННОСТЬ ТП (КТП)</t>
  </si>
  <si>
    <t>%</t>
  </si>
  <si>
    <t>ТП 51</t>
  </si>
  <si>
    <t>РП-1</t>
  </si>
  <si>
    <t>Котельная ТЭК,Частный сектор ВЛ-0,4 МРСК,МКД</t>
  </si>
  <si>
    <t>Школа,Гаражи,Частный сектор ВЛ-0,4 МРСК</t>
  </si>
  <si>
    <t>Частный сектор ВЛ-0,4 МРСК</t>
  </si>
  <si>
    <t>Магазин,ТОП,Частный сектор ВЛ-0,4 МРСК</t>
  </si>
  <si>
    <t>МКД,Частный сектор ВЛ-0,4 МРСК</t>
  </si>
  <si>
    <t>МКД,ИП</t>
  </si>
  <si>
    <t>ИП,Частный сектор ВЛ-0,4 МРСК</t>
  </si>
  <si>
    <t>Частный сектор ВЛ-0,4 МРСК ИП</t>
  </si>
  <si>
    <t>АО Промсинтез,Частный сектор ВЛ-0,4 МРСК ИП</t>
  </si>
  <si>
    <t>ООО ВИЗО</t>
  </si>
  <si>
    <t>ЦГБ</t>
  </si>
  <si>
    <t>ИП,Частный сектор</t>
  </si>
  <si>
    <t>Рынок,ИП,Частный сектор</t>
  </si>
  <si>
    <t>Скорая помощь,ЧГЭС,ИП</t>
  </si>
  <si>
    <t>Частный сектор</t>
  </si>
  <si>
    <t>ДЮСШ,СЮТ,Частный сектор ВЛ-0,4 МРСК,Котельная ТЭК</t>
  </si>
  <si>
    <t>МКД</t>
  </si>
  <si>
    <t>Детсад,МКД,ИП</t>
  </si>
  <si>
    <t>Детсады,МКД,ИП</t>
  </si>
  <si>
    <t>Больница,Детсад,Школа,МКД, ИП</t>
  </si>
  <si>
    <t>МКД,ИП,Гаражи</t>
  </si>
  <si>
    <t>МКД,ИП,Тандер,Гаражи</t>
  </si>
  <si>
    <t>Детсад,МКД,ИП,Гаражи</t>
  </si>
  <si>
    <t>МКД,Котельная,ЧГЭС,ДК,ИП</t>
  </si>
  <si>
    <t>Школа,МКД,ИП</t>
  </si>
  <si>
    <t>МКД,Сбербанк,ИП</t>
  </si>
  <si>
    <t>МКД,Церковь,ИП</t>
  </si>
  <si>
    <t>МКД,УСЗН,ИП</t>
  </si>
  <si>
    <t>Больница,МКД,ИП,Гаражи</t>
  </si>
  <si>
    <t>Спортсооружения</t>
  </si>
  <si>
    <t>Школа,Детсад,МКД,ИП</t>
  </si>
  <si>
    <t>ЦЗН,МКД,ИП</t>
  </si>
  <si>
    <t>Администрация,МКД,ИП</t>
  </si>
  <si>
    <t>УБГ,Офисы,ИП</t>
  </si>
  <si>
    <t>РТН,МКД,МКД,Спортсооружение-МРСК,Гаражи</t>
  </si>
  <si>
    <t>Частный сектор ВЛ-0,4 МРСК-Спасательная станция</t>
  </si>
  <si>
    <t>Котельная,Частный сектор ВЛ-0,4 МРСК-Школа</t>
  </si>
  <si>
    <t>МКД,База УБГ,ИП,Гаражи</t>
  </si>
  <si>
    <t>Роддом,МКД,ИП</t>
  </si>
  <si>
    <t>Шеола,МКД,ИП</t>
  </si>
  <si>
    <t>Школа,Детсад,РеаЦентр,    Сбербанк,МКД,Частный сектор,ИП</t>
  </si>
  <si>
    <t>Детсад,Ростелеком,МКД,ИП</t>
  </si>
  <si>
    <t xml:space="preserve"> ДОЦ-Мастерские, СТО</t>
  </si>
  <si>
    <t>Горгаз,МКД,ИП</t>
  </si>
  <si>
    <t>База Теплосети(ТЭК)МКД,ИП</t>
  </si>
  <si>
    <t>Интернат,МКД,Частный сектор, Гаражи</t>
  </si>
  <si>
    <t>Стоматология,МКД,ИП</t>
  </si>
  <si>
    <t>Дом школьника,Библиотека,МКД,ИП</t>
  </si>
  <si>
    <t>Наркология,Психдиспансер,Кож.Вен Диспансер,МКД,ИП</t>
  </si>
  <si>
    <t>Больница, Детсад,Арбитражный суд,АО ромсинтез,Промперфоратор, МКД,ИП,Гаражи</t>
  </si>
  <si>
    <t>Училище №15 Педколледжа, Общежитие,МКД,ИП</t>
  </si>
  <si>
    <t>Больничный комплекс,МКД,АО Промсинтез,Гаражи</t>
  </si>
  <si>
    <t>Флюорография-рентген, МКД,ИП,Гаражи</t>
  </si>
  <si>
    <t>Детсад,Полиция,Почта,КУМИ,   Военкомат,Ю-З управление образованием,Паспортный стол, МКД,ИП,Гаражи</t>
  </si>
  <si>
    <t>Канализационная насосная станция</t>
  </si>
  <si>
    <t>Школа,Частный сектор,ИП</t>
  </si>
  <si>
    <t>Пролуратура,ДК,РКЦ,МФЦ,МКД, ИП</t>
  </si>
  <si>
    <t>Детсад,Сбербанк,МКД,ИП,Гаражи</t>
  </si>
  <si>
    <t>0,4кВ-Водоканал-Водозабор</t>
  </si>
  <si>
    <t>Полиция,Частный сектор,МКД,ИП</t>
  </si>
  <si>
    <t>Дет.сад,Частный сектор,МКД,ИП</t>
  </si>
  <si>
    <t>Школа,МКД,Частный сектор,ИП</t>
  </si>
  <si>
    <t>Частный сектор,МКД,ИП,Гаражи</t>
  </si>
  <si>
    <t>Частный сектор,Детский сад,Дома Ветеранов,ИП,Гаражи</t>
  </si>
  <si>
    <t>Частный сектор, Педколледж, ИП, Биллайн</t>
  </si>
  <si>
    <t>МКД,ИП,Частный сектор</t>
  </si>
  <si>
    <t>ГОЧС,ИП-Ресторвн,МКД</t>
  </si>
  <si>
    <t>Ростелеком,Школа,МКД,Гаражи, Мегафон</t>
  </si>
  <si>
    <t>МКД,ИП,Мегафон</t>
  </si>
  <si>
    <t>ВЛ-0,4кВ МРСК-Частный сектор, ИП,Гаражи</t>
  </si>
  <si>
    <t>Детский сад</t>
  </si>
  <si>
    <t>ВЛ-0,4кВ МРСК-Частный сектор, ИП</t>
  </si>
  <si>
    <t>МКД,Интернат для детей сирот,Котельная ТЭК,ВЛ-0,4кВ МРСК-Частный сектор, ИП,Гаражи</t>
  </si>
  <si>
    <t>МКД,Частный сектор, ИП</t>
  </si>
  <si>
    <t>Медсанчасть,МКД,ИП</t>
  </si>
  <si>
    <t>ДК,ИП,Цех Завода ПГБИП</t>
  </si>
  <si>
    <t>Детский сад,МКД,ИП</t>
  </si>
  <si>
    <t>Школа,МКД,ИП,Пож.часть,Гараж-Завода ПГБИП</t>
  </si>
  <si>
    <t>Детский сад,Стадион,МКД,ИП</t>
  </si>
  <si>
    <t>ПГБИП,СВГК,Гаражи</t>
  </si>
  <si>
    <t>ТП-22(ЧОЗИП)</t>
  </si>
  <si>
    <t>Профилакторий з-да ПГБИП, Мегафон</t>
  </si>
  <si>
    <t>КТП-ДОЦ</t>
  </si>
  <si>
    <t>КТП-61</t>
  </si>
  <si>
    <t>КТП-Котельная</t>
  </si>
  <si>
    <t>КТП-44</t>
  </si>
  <si>
    <t>ТП-32</t>
  </si>
  <si>
    <t>КТП-14</t>
  </si>
  <si>
    <t>КТП-64</t>
  </si>
  <si>
    <t>КТП-16</t>
  </si>
  <si>
    <t>КТП-Х10</t>
  </si>
  <si>
    <t>КТП-ЖКК</t>
  </si>
  <si>
    <t>КТП-13</t>
  </si>
  <si>
    <t>КТП\-57(101)</t>
  </si>
  <si>
    <t>КТП-58(102)</t>
  </si>
  <si>
    <t>КТП-27А</t>
  </si>
  <si>
    <t>КТП-Свалка</t>
  </si>
  <si>
    <t>ТП-38</t>
  </si>
  <si>
    <t>КТП-59</t>
  </si>
  <si>
    <t>КТП-4</t>
  </si>
  <si>
    <t>ТП-11</t>
  </si>
  <si>
    <t>КТП-СП</t>
  </si>
  <si>
    <t>КТП-55</t>
  </si>
  <si>
    <t>КТП-6</t>
  </si>
  <si>
    <t>КТП-5</t>
  </si>
  <si>
    <t>КТП-3</t>
  </si>
  <si>
    <t>КТП-2</t>
  </si>
  <si>
    <t>КТП-19А</t>
  </si>
  <si>
    <t>КТП-7</t>
  </si>
  <si>
    <t>КТП-9</t>
  </si>
  <si>
    <t>КТП-19</t>
  </si>
  <si>
    <t>КТП-23</t>
  </si>
  <si>
    <t>ТП-Стр.1</t>
  </si>
  <si>
    <t>ТП-Стр.2</t>
  </si>
  <si>
    <t>ТП-Стр.3</t>
  </si>
  <si>
    <t>ТП-Стр.4</t>
  </si>
  <si>
    <t>ТП-Стр.5</t>
  </si>
  <si>
    <t>ТП-Стр.6</t>
  </si>
  <si>
    <t>ТП-Стр.7</t>
  </si>
  <si>
    <t>ТП-5</t>
  </si>
  <si>
    <t>ТП-Ф</t>
  </si>
  <si>
    <t>ТП-НК</t>
  </si>
  <si>
    <t>ТП-Ч</t>
  </si>
  <si>
    <t>ТП-Столовая</t>
  </si>
  <si>
    <t>ТП-К1</t>
  </si>
  <si>
    <t>ТП-К2</t>
  </si>
  <si>
    <t>ТП-16</t>
  </si>
  <si>
    <t>ТП-1</t>
  </si>
  <si>
    <t>ТП-13</t>
  </si>
  <si>
    <t>ТП-12</t>
  </si>
  <si>
    <t>ТП-3</t>
  </si>
  <si>
    <t>ТП-7</t>
  </si>
  <si>
    <t>ТП-37</t>
  </si>
  <si>
    <t>ТП-ДК</t>
  </si>
  <si>
    <t>ТП-ДС</t>
  </si>
  <si>
    <t>ТП-ЖКО</t>
  </si>
  <si>
    <t>ТП-14</t>
  </si>
  <si>
    <t>ТП-8Н</t>
  </si>
  <si>
    <t>ТП-39</t>
  </si>
  <si>
    <t>ТП-Насосная-2</t>
  </si>
  <si>
    <t>ТП-68</t>
  </si>
  <si>
    <t>ТП-56</t>
  </si>
  <si>
    <t>ТП-49</t>
  </si>
  <si>
    <t>ТП-41</t>
  </si>
  <si>
    <t>ТП-69</t>
  </si>
  <si>
    <t>ТП-74</t>
  </si>
  <si>
    <t>ТП-77</t>
  </si>
  <si>
    <t>ТП-75</t>
  </si>
  <si>
    <t>ТП-31</t>
  </si>
  <si>
    <t>ТП-81</t>
  </si>
  <si>
    <t>ТП-72</t>
  </si>
  <si>
    <t>ТП-67</t>
  </si>
  <si>
    <t>ТП-66</t>
  </si>
  <si>
    <t>ТП-78</t>
  </si>
  <si>
    <t>ТП-СГМ</t>
  </si>
  <si>
    <t>ТП-30</t>
  </si>
  <si>
    <t>ТП-62</t>
  </si>
  <si>
    <t>ТП-63</t>
  </si>
  <si>
    <t>ТП-10</t>
  </si>
  <si>
    <t>ТП-76</t>
  </si>
  <si>
    <t>ТП-Х5</t>
  </si>
  <si>
    <t>ТП-29</t>
  </si>
  <si>
    <t>ТП-70</t>
  </si>
  <si>
    <t>ТП-МСЧ</t>
  </si>
  <si>
    <t>ТП-БК</t>
  </si>
  <si>
    <t>ТП-Т3</t>
  </si>
  <si>
    <t>ТП-Т2</t>
  </si>
  <si>
    <t>ТП-Т1</t>
  </si>
  <si>
    <t>ТП-Насосная-1</t>
  </si>
  <si>
    <t>ТП-53</t>
  </si>
  <si>
    <t>ТП-52</t>
  </si>
  <si>
    <t>ТП-71</t>
  </si>
  <si>
    <t>ТП-48</t>
  </si>
  <si>
    <t>ТП-43</t>
  </si>
  <si>
    <t>ТП-73</t>
  </si>
  <si>
    <t>ТП-35</t>
  </si>
  <si>
    <t>ТП-33</t>
  </si>
  <si>
    <t>ТП-80</t>
  </si>
  <si>
    <t>ТП-34</t>
  </si>
  <si>
    <t>ТП-83</t>
  </si>
  <si>
    <t>ТП-36</t>
  </si>
  <si>
    <t>КТП-СМП</t>
  </si>
  <si>
    <t>КТП-45</t>
  </si>
  <si>
    <t>ТП-20(ЧОЗИП)</t>
  </si>
  <si>
    <t>ТП-3(ЧОЗИП)</t>
  </si>
  <si>
    <t>ТП-17(ЧОЗИП)</t>
  </si>
  <si>
    <t>ТП-13(ЧОЗИП)</t>
  </si>
  <si>
    <t>ТП-11(ЧОЗИП)</t>
  </si>
  <si>
    <t>ТП-8(ЧОЗИП)</t>
  </si>
  <si>
    <t>ТП-12(ЧОЗИП)</t>
  </si>
  <si>
    <t>ТП-23(ЧОЗИП)</t>
  </si>
  <si>
    <t>ТП-14(ЧОЗИП)</t>
  </si>
  <si>
    <t>ТП-ЖЭУ</t>
  </si>
  <si>
    <t>КТП-Стадион</t>
  </si>
  <si>
    <t>КТП-50</t>
  </si>
  <si>
    <t>КТП-Х3</t>
  </si>
  <si>
    <t>КТП-Х500</t>
  </si>
  <si>
    <t>КТП-КНС</t>
  </si>
  <si>
    <t>ТП-кВ.7Б</t>
  </si>
  <si>
    <t>ТП-К3</t>
  </si>
  <si>
    <t>КТП-501 Залесье</t>
  </si>
  <si>
    <t>КТП-502 Залесье</t>
  </si>
  <si>
    <t>МКД, Частный сектор</t>
  </si>
  <si>
    <t>Насосная</t>
  </si>
  <si>
    <t>КТП-Лесничество</t>
  </si>
  <si>
    <t>Частный сектор,ИП,Лесничество</t>
  </si>
  <si>
    <t xml:space="preserve">Фаза </t>
  </si>
  <si>
    <t xml:space="preserve"> А</t>
  </si>
  <si>
    <t xml:space="preserve"> В</t>
  </si>
  <si>
    <t xml:space="preserve"> С</t>
  </si>
  <si>
    <r>
      <rPr>
        <b/>
        <sz val="8"/>
        <color theme="1"/>
        <rFont val="Times New Roman"/>
        <family val="1"/>
        <charset val="204"/>
      </rPr>
      <t>S</t>
    </r>
    <r>
      <rPr>
        <sz val="8"/>
        <color theme="1"/>
        <rFont val="Times New Roman"/>
        <family val="1"/>
        <charset val="204"/>
      </rPr>
      <t xml:space="preserve">                        Тр-ра                кВА</t>
    </r>
  </si>
  <si>
    <t>Чапаевский участок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</si>
</sst>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/>
    <xf numFmtId="0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2" fontId="6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2"/>
  <sheetViews>
    <sheetView tabSelected="1" zoomScale="140" zoomScaleNormal="140" workbookViewId="0">
      <selection activeCell="A3" sqref="A3:A5"/>
    </sheetView>
  </sheetViews>
  <sheetFormatPr defaultRowHeight="15" x14ac:dyDescent="0.25"/>
  <cols>
    <col min="1" max="1" width="3.7109375" style="1" customWidth="1"/>
    <col min="2" max="2" width="14.28515625" style="2" customWidth="1"/>
    <col min="3" max="3" width="5.7109375" style="1" customWidth="1"/>
    <col min="4" max="4" width="31.7109375" style="3" customWidth="1"/>
    <col min="5" max="5" width="4.140625" style="4" customWidth="1"/>
    <col min="6" max="6" width="4.5703125" style="4" customWidth="1"/>
    <col min="7" max="7" width="3.7109375" style="4" customWidth="1"/>
    <col min="8" max="8" width="6.5703125" style="4" customWidth="1"/>
    <col min="9" max="9" width="5.42578125" style="5" customWidth="1"/>
    <col min="10" max="10" width="5.140625" customWidth="1"/>
    <col min="11" max="11" width="5.7109375" customWidth="1"/>
    <col min="12" max="12" width="6.28515625" customWidth="1"/>
    <col min="13" max="13" width="7.140625" customWidth="1"/>
    <col min="14" max="14" width="6.5703125" customWidth="1"/>
  </cols>
  <sheetData>
    <row r="2" spans="1:9" ht="27" customHeight="1" x14ac:dyDescent="0.25">
      <c r="A2" s="21" t="s">
        <v>219</v>
      </c>
      <c r="B2" s="21"/>
      <c r="C2" s="21"/>
      <c r="D2" s="21"/>
      <c r="E2" s="21"/>
      <c r="F2" s="21"/>
      <c r="G2" s="21"/>
      <c r="H2" s="21"/>
      <c r="I2" s="21"/>
    </row>
    <row r="3" spans="1:9" ht="19.5" customHeight="1" x14ac:dyDescent="0.25">
      <c r="A3" s="20" t="s">
        <v>1</v>
      </c>
      <c r="B3" s="20" t="s">
        <v>3</v>
      </c>
      <c r="C3" s="20" t="s">
        <v>218</v>
      </c>
      <c r="D3" s="20" t="s">
        <v>0</v>
      </c>
      <c r="E3" s="22" t="s">
        <v>4</v>
      </c>
      <c r="F3" s="22"/>
      <c r="G3" s="22"/>
      <c r="H3" s="22"/>
      <c r="I3" s="22"/>
    </row>
    <row r="4" spans="1:9" ht="19.5" customHeight="1" x14ac:dyDescent="0.25">
      <c r="A4" s="20"/>
      <c r="B4" s="20"/>
      <c r="C4" s="20"/>
      <c r="D4" s="20"/>
      <c r="E4" s="23" t="s">
        <v>214</v>
      </c>
      <c r="F4" s="23"/>
      <c r="G4" s="23"/>
      <c r="H4" s="24" t="s">
        <v>2</v>
      </c>
      <c r="I4" s="25" t="s">
        <v>5</v>
      </c>
    </row>
    <row r="5" spans="1:9" ht="7.9" customHeight="1" x14ac:dyDescent="0.25">
      <c r="A5" s="20"/>
      <c r="B5" s="20"/>
      <c r="C5" s="20"/>
      <c r="D5" s="20"/>
      <c r="E5" s="6" t="s">
        <v>215</v>
      </c>
      <c r="F5" s="6" t="s">
        <v>216</v>
      </c>
      <c r="G5" s="6" t="s">
        <v>217</v>
      </c>
      <c r="H5" s="24"/>
      <c r="I5" s="25"/>
    </row>
    <row r="6" spans="1:9" ht="13.9" customHeight="1" x14ac:dyDescent="0.25">
      <c r="A6" s="16">
        <v>1</v>
      </c>
      <c r="B6" s="7" t="s">
        <v>90</v>
      </c>
      <c r="C6" s="8">
        <v>400</v>
      </c>
      <c r="D6" s="19" t="s">
        <v>50</v>
      </c>
      <c r="E6" s="9">
        <v>47</v>
      </c>
      <c r="F6" s="9">
        <v>80</v>
      </c>
      <c r="G6" s="9">
        <v>75</v>
      </c>
      <c r="H6" s="10">
        <f>(E6+F6+G6)/3*0.38*1.732</f>
        <v>44.316106666666663</v>
      </c>
      <c r="I6" s="26">
        <f t="shared" ref="I6:I37" si="0">(H6/C6)*100</f>
        <v>11.079026666666666</v>
      </c>
    </row>
    <row r="7" spans="1:9" ht="13.9" customHeight="1" x14ac:dyDescent="0.25">
      <c r="A7" s="16">
        <v>2</v>
      </c>
      <c r="B7" s="7" t="s">
        <v>91</v>
      </c>
      <c r="C7" s="8">
        <v>400</v>
      </c>
      <c r="D7" s="19" t="s">
        <v>14</v>
      </c>
      <c r="E7" s="9">
        <v>296</v>
      </c>
      <c r="F7" s="9">
        <v>342</v>
      </c>
      <c r="G7" s="9">
        <v>341</v>
      </c>
      <c r="H7" s="10">
        <f t="shared" ref="H7:H73" si="1">(E7+F7+G7)/3*0.38*1.732</f>
        <v>214.77954666666665</v>
      </c>
      <c r="I7" s="26">
        <f t="shared" si="0"/>
        <v>53.694886666666662</v>
      </c>
    </row>
    <row r="8" spans="1:9" ht="20.45" customHeight="1" x14ac:dyDescent="0.25">
      <c r="A8" s="16">
        <v>3</v>
      </c>
      <c r="B8" s="7" t="s">
        <v>92</v>
      </c>
      <c r="C8" s="8">
        <v>400</v>
      </c>
      <c r="D8" s="19" t="s">
        <v>8</v>
      </c>
      <c r="E8" s="9">
        <v>257</v>
      </c>
      <c r="F8" s="9">
        <v>223</v>
      </c>
      <c r="G8" s="9">
        <v>241</v>
      </c>
      <c r="H8" s="10">
        <f>(E8+F8+G8)/3*0.38*1.732</f>
        <v>158.17778666666666</v>
      </c>
      <c r="I8" s="26">
        <f t="shared" si="0"/>
        <v>39.544446666666666</v>
      </c>
    </row>
    <row r="9" spans="1:9" ht="11.45" customHeight="1" x14ac:dyDescent="0.25">
      <c r="A9" s="16">
        <v>4</v>
      </c>
      <c r="B9" s="7" t="s">
        <v>93</v>
      </c>
      <c r="C9" s="8">
        <v>250</v>
      </c>
      <c r="D9" s="19" t="s">
        <v>10</v>
      </c>
      <c r="E9" s="9">
        <v>187</v>
      </c>
      <c r="F9" s="9">
        <v>148</v>
      </c>
      <c r="G9" s="9">
        <v>114</v>
      </c>
      <c r="H9" s="10">
        <f t="shared" si="1"/>
        <v>98.504613333333324</v>
      </c>
      <c r="I9" s="26">
        <f t="shared" si="0"/>
        <v>39.401845333333327</v>
      </c>
    </row>
    <row r="10" spans="1:9" ht="10.15" customHeight="1" x14ac:dyDescent="0.25">
      <c r="A10" s="16">
        <v>5</v>
      </c>
      <c r="B10" s="7" t="s">
        <v>94</v>
      </c>
      <c r="C10" s="8">
        <v>250</v>
      </c>
      <c r="D10" s="19" t="s">
        <v>9</v>
      </c>
      <c r="E10" s="9">
        <v>177</v>
      </c>
      <c r="F10" s="9">
        <v>153</v>
      </c>
      <c r="G10" s="9">
        <v>118</v>
      </c>
      <c r="H10" s="10">
        <f t="shared" si="1"/>
        <v>98.285226666666674</v>
      </c>
      <c r="I10" s="26">
        <f t="shared" si="0"/>
        <v>39.314090666666665</v>
      </c>
    </row>
    <row r="11" spans="1:9" ht="12.6" customHeight="1" x14ac:dyDescent="0.25">
      <c r="A11" s="16">
        <v>6</v>
      </c>
      <c r="B11" s="7" t="s">
        <v>95</v>
      </c>
      <c r="C11" s="8">
        <v>400</v>
      </c>
      <c r="D11" s="19" t="s">
        <v>11</v>
      </c>
      <c r="E11" s="9">
        <v>485</v>
      </c>
      <c r="F11" s="9">
        <v>513</v>
      </c>
      <c r="G11" s="9">
        <v>469</v>
      </c>
      <c r="H11" s="10">
        <f t="shared" si="1"/>
        <v>321.84023999999999</v>
      </c>
      <c r="I11" s="26">
        <f t="shared" si="0"/>
        <v>80.460059999999999</v>
      </c>
    </row>
    <row r="12" spans="1:9" ht="13.15" customHeight="1" x14ac:dyDescent="0.25">
      <c r="A12" s="16">
        <v>7</v>
      </c>
      <c r="B12" s="7" t="s">
        <v>96</v>
      </c>
      <c r="C12" s="8">
        <v>400</v>
      </c>
      <c r="D12" s="19" t="s">
        <v>14</v>
      </c>
      <c r="E12" s="9">
        <v>292</v>
      </c>
      <c r="F12" s="9">
        <v>225</v>
      </c>
      <c r="G12" s="9">
        <v>207</v>
      </c>
      <c r="H12" s="10">
        <f t="shared" si="1"/>
        <v>158.83594666666667</v>
      </c>
      <c r="I12" s="26">
        <f t="shared" si="0"/>
        <v>39.708986666666668</v>
      </c>
    </row>
    <row r="13" spans="1:9" ht="13.15" customHeight="1" x14ac:dyDescent="0.25">
      <c r="A13" s="16">
        <v>8</v>
      </c>
      <c r="B13" s="7" t="s">
        <v>97</v>
      </c>
      <c r="C13" s="8">
        <v>400</v>
      </c>
      <c r="D13" s="19" t="s">
        <v>12</v>
      </c>
      <c r="E13" s="9">
        <v>433</v>
      </c>
      <c r="F13" s="9">
        <v>354</v>
      </c>
      <c r="G13" s="9">
        <v>457</v>
      </c>
      <c r="H13" s="10">
        <f t="shared" si="1"/>
        <v>272.91701333333339</v>
      </c>
      <c r="I13" s="26">
        <f t="shared" si="0"/>
        <v>68.229253333333347</v>
      </c>
    </row>
    <row r="14" spans="1:9" ht="12" customHeight="1" x14ac:dyDescent="0.25">
      <c r="A14" s="27">
        <v>9</v>
      </c>
      <c r="B14" s="28" t="s">
        <v>98</v>
      </c>
      <c r="C14" s="8">
        <v>400</v>
      </c>
      <c r="D14" s="19" t="s">
        <v>28</v>
      </c>
      <c r="E14" s="9">
        <v>107</v>
      </c>
      <c r="F14" s="9">
        <v>304</v>
      </c>
      <c r="G14" s="9">
        <v>170</v>
      </c>
      <c r="H14" s="10">
        <f t="shared" si="1"/>
        <v>127.46365333333333</v>
      </c>
      <c r="I14" s="26">
        <f t="shared" si="0"/>
        <v>31.865913333333328</v>
      </c>
    </row>
    <row r="15" spans="1:9" ht="10.9" customHeight="1" x14ac:dyDescent="0.25">
      <c r="A15" s="27"/>
      <c r="B15" s="28"/>
      <c r="C15" s="8">
        <v>400</v>
      </c>
      <c r="D15" s="19" t="s">
        <v>28</v>
      </c>
      <c r="E15" s="9">
        <v>74</v>
      </c>
      <c r="F15" s="9">
        <v>98</v>
      </c>
      <c r="G15" s="9">
        <v>55</v>
      </c>
      <c r="H15" s="10">
        <f t="shared" si="1"/>
        <v>49.800773333333332</v>
      </c>
      <c r="I15" s="29">
        <f t="shared" si="0"/>
        <v>12.450193333333333</v>
      </c>
    </row>
    <row r="16" spans="1:9" ht="10.9" customHeight="1" x14ac:dyDescent="0.25">
      <c r="A16" s="16">
        <v>10</v>
      </c>
      <c r="B16" s="7" t="s">
        <v>99</v>
      </c>
      <c r="C16" s="8">
        <v>400</v>
      </c>
      <c r="D16" s="19" t="s">
        <v>13</v>
      </c>
      <c r="E16" s="9">
        <v>183</v>
      </c>
      <c r="F16" s="9">
        <v>175</v>
      </c>
      <c r="G16" s="9">
        <v>198</v>
      </c>
      <c r="H16" s="10">
        <f t="shared" si="1"/>
        <v>121.97898666666669</v>
      </c>
      <c r="I16" s="26">
        <f t="shared" si="0"/>
        <v>30.494746666666671</v>
      </c>
    </row>
    <row r="17" spans="1:9" ht="10.9" customHeight="1" x14ac:dyDescent="0.25">
      <c r="A17" s="16">
        <v>11</v>
      </c>
      <c r="B17" s="7" t="s">
        <v>100</v>
      </c>
      <c r="C17" s="8">
        <v>100</v>
      </c>
      <c r="D17" s="19" t="s">
        <v>28</v>
      </c>
      <c r="E17" s="9">
        <v>91</v>
      </c>
      <c r="F17" s="9">
        <v>85</v>
      </c>
      <c r="G17" s="9">
        <v>75</v>
      </c>
      <c r="H17" s="10">
        <f t="shared" si="1"/>
        <v>55.066053333333336</v>
      </c>
      <c r="I17" s="29">
        <f t="shared" si="0"/>
        <v>55.066053333333329</v>
      </c>
    </row>
    <row r="18" spans="1:9" ht="12.6" customHeight="1" x14ac:dyDescent="0.25">
      <c r="A18" s="16">
        <v>12</v>
      </c>
      <c r="B18" s="7" t="s">
        <v>101</v>
      </c>
      <c r="C18" s="8">
        <v>250</v>
      </c>
      <c r="D18" s="19" t="s">
        <v>15</v>
      </c>
      <c r="E18" s="9">
        <v>248</v>
      </c>
      <c r="F18" s="9">
        <v>149</v>
      </c>
      <c r="G18" s="9">
        <v>248</v>
      </c>
      <c r="H18" s="10">
        <f t="shared" si="1"/>
        <v>141.5044</v>
      </c>
      <c r="I18" s="26">
        <f t="shared" si="0"/>
        <v>56.601759999999999</v>
      </c>
    </row>
    <row r="19" spans="1:9" ht="20.45" customHeight="1" x14ac:dyDescent="0.25">
      <c r="A19" s="16">
        <v>13</v>
      </c>
      <c r="B19" s="7" t="s">
        <v>102</v>
      </c>
      <c r="C19" s="8">
        <v>250</v>
      </c>
      <c r="D19" s="19" t="s">
        <v>16</v>
      </c>
      <c r="E19" s="9">
        <v>166</v>
      </c>
      <c r="F19" s="9">
        <v>115</v>
      </c>
      <c r="G19" s="9">
        <v>118</v>
      </c>
      <c r="H19" s="10">
        <f t="shared" si="1"/>
        <v>87.53528</v>
      </c>
      <c r="I19" s="26">
        <f t="shared" si="0"/>
        <v>35.014112000000004</v>
      </c>
    </row>
    <row r="20" spans="1:9" ht="10.9" customHeight="1" x14ac:dyDescent="0.25">
      <c r="A20" s="16">
        <v>14</v>
      </c>
      <c r="B20" s="7" t="s">
        <v>103</v>
      </c>
      <c r="C20" s="8">
        <v>250</v>
      </c>
      <c r="D20" s="19" t="s">
        <v>15</v>
      </c>
      <c r="E20" s="9">
        <v>121</v>
      </c>
      <c r="F20" s="9">
        <v>109</v>
      </c>
      <c r="G20" s="9">
        <v>79</v>
      </c>
      <c r="H20" s="10">
        <f t="shared" si="1"/>
        <v>67.790480000000002</v>
      </c>
      <c r="I20" s="26">
        <f t="shared" si="0"/>
        <v>27.116192000000002</v>
      </c>
    </row>
    <row r="21" spans="1:9" ht="10.9" customHeight="1" x14ac:dyDescent="0.25">
      <c r="A21" s="16">
        <v>5</v>
      </c>
      <c r="B21" s="7" t="s">
        <v>104</v>
      </c>
      <c r="C21" s="8">
        <v>63</v>
      </c>
      <c r="D21" s="19" t="s">
        <v>17</v>
      </c>
      <c r="E21" s="9">
        <v>51</v>
      </c>
      <c r="F21" s="9">
        <v>30</v>
      </c>
      <c r="G21" s="9">
        <v>41</v>
      </c>
      <c r="H21" s="10">
        <f t="shared" si="1"/>
        <v>26.765173333333333</v>
      </c>
      <c r="I21" s="26">
        <f t="shared" si="0"/>
        <v>42.484402116402116</v>
      </c>
    </row>
    <row r="22" spans="1:9" ht="10.15" customHeight="1" x14ac:dyDescent="0.25">
      <c r="A22" s="27">
        <v>16</v>
      </c>
      <c r="B22" s="28" t="s">
        <v>105</v>
      </c>
      <c r="C22" s="8">
        <v>400</v>
      </c>
      <c r="D22" s="19" t="s">
        <v>18</v>
      </c>
      <c r="E22" s="9">
        <v>30</v>
      </c>
      <c r="F22" s="9">
        <v>23</v>
      </c>
      <c r="G22" s="9">
        <v>27</v>
      </c>
      <c r="H22" s="10">
        <f>(E22+F22+G22)/3*0.38*1.732</f>
        <v>17.550933333333337</v>
      </c>
      <c r="I22" s="26">
        <f t="shared" si="0"/>
        <v>4.3877333333333342</v>
      </c>
    </row>
    <row r="23" spans="1:9" ht="9.6" customHeight="1" x14ac:dyDescent="0.25">
      <c r="A23" s="27"/>
      <c r="B23" s="28"/>
      <c r="C23" s="8">
        <v>400</v>
      </c>
      <c r="D23" s="19" t="s">
        <v>18</v>
      </c>
      <c r="E23" s="9">
        <v>150</v>
      </c>
      <c r="F23" s="9">
        <v>127</v>
      </c>
      <c r="G23" s="9">
        <v>119</v>
      </c>
      <c r="H23" s="10">
        <f t="shared" ref="H23" si="2">(E23+F23+G23)/3*0.38*1.732</f>
        <v>86.877120000000005</v>
      </c>
      <c r="I23" s="29">
        <f t="shared" si="0"/>
        <v>21.719280000000001</v>
      </c>
    </row>
    <row r="24" spans="1:9" ht="10.9" customHeight="1" x14ac:dyDescent="0.25">
      <c r="A24" s="16">
        <v>17</v>
      </c>
      <c r="B24" s="7" t="s">
        <v>106</v>
      </c>
      <c r="C24" s="8">
        <v>400</v>
      </c>
      <c r="D24" s="19" t="s">
        <v>73</v>
      </c>
      <c r="E24" s="9">
        <v>128</v>
      </c>
      <c r="F24" s="9">
        <v>251</v>
      </c>
      <c r="G24" s="9">
        <v>199</v>
      </c>
      <c r="H24" s="10">
        <f t="shared" si="1"/>
        <v>126.80549333333332</v>
      </c>
      <c r="I24" s="26">
        <f t="shared" si="0"/>
        <v>31.701373333333326</v>
      </c>
    </row>
    <row r="25" spans="1:9" ht="11.45" customHeight="1" x14ac:dyDescent="0.25">
      <c r="A25" s="16">
        <v>18</v>
      </c>
      <c r="B25" s="7" t="s">
        <v>107</v>
      </c>
      <c r="C25" s="8">
        <v>400</v>
      </c>
      <c r="D25" s="19" t="s">
        <v>19</v>
      </c>
      <c r="E25" s="9">
        <v>603</v>
      </c>
      <c r="F25" s="9">
        <v>493</v>
      </c>
      <c r="G25" s="9">
        <v>508</v>
      </c>
      <c r="H25" s="10">
        <f t="shared" si="1"/>
        <v>351.89621333333332</v>
      </c>
      <c r="I25" s="26">
        <f t="shared" si="0"/>
        <v>87.97405333333333</v>
      </c>
    </row>
    <row r="26" spans="1:9" ht="11.45" customHeight="1" x14ac:dyDescent="0.25">
      <c r="A26" s="16">
        <v>19</v>
      </c>
      <c r="B26" s="7" t="s">
        <v>108</v>
      </c>
      <c r="C26" s="8">
        <v>400</v>
      </c>
      <c r="D26" s="19" t="s">
        <v>20</v>
      </c>
      <c r="E26" s="9">
        <v>248</v>
      </c>
      <c r="F26" s="9">
        <v>172</v>
      </c>
      <c r="G26" s="9">
        <v>242</v>
      </c>
      <c r="H26" s="10">
        <f t="shared" si="1"/>
        <v>145.23397333333332</v>
      </c>
      <c r="I26" s="26">
        <f t="shared" si="0"/>
        <v>36.308493333333331</v>
      </c>
    </row>
    <row r="27" spans="1:9" ht="12" customHeight="1" x14ac:dyDescent="0.25">
      <c r="A27" s="16">
        <v>20</v>
      </c>
      <c r="B27" s="7" t="s">
        <v>109</v>
      </c>
      <c r="C27" s="8">
        <v>250</v>
      </c>
      <c r="D27" s="19" t="s">
        <v>21</v>
      </c>
      <c r="E27" s="9">
        <v>103</v>
      </c>
      <c r="F27" s="9">
        <v>111</v>
      </c>
      <c r="G27" s="9">
        <v>89</v>
      </c>
      <c r="H27" s="10">
        <f t="shared" si="1"/>
        <v>66.474159999999998</v>
      </c>
      <c r="I27" s="26">
        <f t="shared" si="0"/>
        <v>26.589664000000003</v>
      </c>
    </row>
    <row r="28" spans="1:9" ht="11.45" customHeight="1" x14ac:dyDescent="0.25">
      <c r="A28" s="16">
        <v>21</v>
      </c>
      <c r="B28" s="7" t="s">
        <v>110</v>
      </c>
      <c r="C28" s="8">
        <v>250</v>
      </c>
      <c r="D28" s="19" t="s">
        <v>22</v>
      </c>
      <c r="E28" s="9">
        <v>180</v>
      </c>
      <c r="F28" s="9">
        <v>203</v>
      </c>
      <c r="G28" s="9">
        <v>176</v>
      </c>
      <c r="H28" s="10">
        <f t="shared" si="1"/>
        <v>122.63714666666668</v>
      </c>
      <c r="I28" s="26">
        <f t="shared" si="0"/>
        <v>49.054858666666675</v>
      </c>
    </row>
    <row r="29" spans="1:9" ht="19.5" customHeight="1" x14ac:dyDescent="0.25">
      <c r="A29" s="16">
        <v>22</v>
      </c>
      <c r="B29" s="7" t="s">
        <v>111</v>
      </c>
      <c r="C29" s="8">
        <v>250</v>
      </c>
      <c r="D29" s="19" t="s">
        <v>23</v>
      </c>
      <c r="E29" s="9">
        <v>250</v>
      </c>
      <c r="F29" s="9">
        <v>231</v>
      </c>
      <c r="G29" s="9">
        <v>225</v>
      </c>
      <c r="H29" s="10">
        <f t="shared" si="1"/>
        <v>154.88698666666667</v>
      </c>
      <c r="I29" s="26">
        <f t="shared" si="0"/>
        <v>61.954794666666672</v>
      </c>
    </row>
    <row r="30" spans="1:9" ht="10.15" customHeight="1" x14ac:dyDescent="0.25">
      <c r="A30" s="16">
        <v>23</v>
      </c>
      <c r="B30" s="7" t="s">
        <v>112</v>
      </c>
      <c r="C30" s="8">
        <v>250</v>
      </c>
      <c r="D30" s="19" t="s">
        <v>19</v>
      </c>
      <c r="E30" s="11">
        <v>380</v>
      </c>
      <c r="F30" s="11">
        <v>377</v>
      </c>
      <c r="G30" s="11">
        <v>380</v>
      </c>
      <c r="H30" s="10">
        <f t="shared" si="1"/>
        <v>249.44264000000001</v>
      </c>
      <c r="I30" s="26">
        <f t="shared" si="0"/>
        <v>99.777056000000002</v>
      </c>
    </row>
    <row r="31" spans="1:9" ht="10.9" customHeight="1" x14ac:dyDescent="0.25">
      <c r="A31" s="16">
        <v>24</v>
      </c>
      <c r="B31" s="7" t="s">
        <v>113</v>
      </c>
      <c r="C31" s="8">
        <v>400</v>
      </c>
      <c r="D31" s="19" t="s">
        <v>19</v>
      </c>
      <c r="E31" s="9">
        <v>470</v>
      </c>
      <c r="F31" s="9">
        <v>530</v>
      </c>
      <c r="G31" s="9">
        <v>495</v>
      </c>
      <c r="H31" s="10">
        <f t="shared" si="1"/>
        <v>327.98306666666667</v>
      </c>
      <c r="I31" s="26">
        <f t="shared" si="0"/>
        <v>81.995766666666668</v>
      </c>
    </row>
    <row r="32" spans="1:9" ht="10.9" customHeight="1" x14ac:dyDescent="0.25">
      <c r="A32" s="16">
        <v>25</v>
      </c>
      <c r="B32" s="7" t="s">
        <v>114</v>
      </c>
      <c r="C32" s="8">
        <v>400</v>
      </c>
      <c r="D32" s="19" t="s">
        <v>19</v>
      </c>
      <c r="E32" s="9">
        <v>450</v>
      </c>
      <c r="F32" s="9">
        <v>482</v>
      </c>
      <c r="G32" s="9">
        <v>530</v>
      </c>
      <c r="H32" s="10">
        <f t="shared" si="1"/>
        <v>320.74330666666668</v>
      </c>
      <c r="I32" s="26">
        <f t="shared" si="0"/>
        <v>80.185826666666671</v>
      </c>
    </row>
    <row r="33" spans="1:9" ht="10.9" customHeight="1" x14ac:dyDescent="0.25">
      <c r="A33" s="16">
        <v>26</v>
      </c>
      <c r="B33" s="7" t="s">
        <v>115</v>
      </c>
      <c r="C33" s="8">
        <v>250</v>
      </c>
      <c r="D33" s="19" t="s">
        <v>19</v>
      </c>
      <c r="E33" s="9">
        <v>280</v>
      </c>
      <c r="F33" s="9">
        <v>310</v>
      </c>
      <c r="G33" s="9">
        <v>319</v>
      </c>
      <c r="H33" s="10">
        <f t="shared" si="1"/>
        <v>199.42248000000001</v>
      </c>
      <c r="I33" s="26">
        <f t="shared" si="0"/>
        <v>79.768992000000011</v>
      </c>
    </row>
    <row r="34" spans="1:9" ht="10.15" customHeight="1" x14ac:dyDescent="0.25">
      <c r="A34" s="16">
        <v>27</v>
      </c>
      <c r="B34" s="7" t="s">
        <v>116</v>
      </c>
      <c r="C34" s="8">
        <v>250</v>
      </c>
      <c r="D34" s="19" t="s">
        <v>22</v>
      </c>
      <c r="E34" s="9">
        <v>383</v>
      </c>
      <c r="F34" s="9">
        <v>370</v>
      </c>
      <c r="G34" s="9">
        <v>385</v>
      </c>
      <c r="H34" s="10">
        <f t="shared" si="1"/>
        <v>249.66202666666663</v>
      </c>
      <c r="I34" s="26">
        <f t="shared" si="0"/>
        <v>99.864810666666656</v>
      </c>
    </row>
    <row r="35" spans="1:9" ht="11.45" customHeight="1" x14ac:dyDescent="0.25">
      <c r="A35" s="16">
        <v>28</v>
      </c>
      <c r="B35" s="7" t="s">
        <v>117</v>
      </c>
      <c r="C35" s="8">
        <v>400</v>
      </c>
      <c r="D35" s="19" t="s">
        <v>22</v>
      </c>
      <c r="E35" s="9">
        <v>531</v>
      </c>
      <c r="F35" s="9">
        <v>334</v>
      </c>
      <c r="G35" s="9">
        <v>569</v>
      </c>
      <c r="H35" s="10">
        <f t="shared" si="1"/>
        <v>314.60048</v>
      </c>
      <c r="I35" s="26">
        <f t="shared" si="0"/>
        <v>78.650120000000001</v>
      </c>
    </row>
    <row r="36" spans="1:9" ht="12" customHeight="1" x14ac:dyDescent="0.25">
      <c r="A36" s="16">
        <v>29</v>
      </c>
      <c r="B36" s="7" t="s">
        <v>118</v>
      </c>
      <c r="C36" s="8">
        <v>400</v>
      </c>
      <c r="D36" s="19" t="s">
        <v>22</v>
      </c>
      <c r="E36" s="9">
        <v>319</v>
      </c>
      <c r="F36" s="9">
        <v>332</v>
      </c>
      <c r="G36" s="9">
        <v>321</v>
      </c>
      <c r="H36" s="10">
        <f t="shared" si="1"/>
        <v>213.24384000000001</v>
      </c>
      <c r="I36" s="26">
        <f t="shared" si="0"/>
        <v>53.310959999999994</v>
      </c>
    </row>
    <row r="37" spans="1:9" ht="10.9" customHeight="1" x14ac:dyDescent="0.25">
      <c r="A37" s="16">
        <v>30</v>
      </c>
      <c r="B37" s="7" t="s">
        <v>119</v>
      </c>
      <c r="C37" s="8">
        <v>250</v>
      </c>
      <c r="D37" s="19" t="s">
        <v>19</v>
      </c>
      <c r="E37" s="9">
        <v>233</v>
      </c>
      <c r="F37" s="9">
        <v>251</v>
      </c>
      <c r="G37" s="9">
        <v>212</v>
      </c>
      <c r="H37" s="10">
        <f t="shared" si="1"/>
        <v>152.69311999999999</v>
      </c>
      <c r="I37" s="26">
        <f t="shared" si="0"/>
        <v>61.077247999999997</v>
      </c>
    </row>
    <row r="38" spans="1:9" ht="10.15" customHeight="1" x14ac:dyDescent="0.25">
      <c r="A38" s="16">
        <v>31</v>
      </c>
      <c r="B38" s="7" t="s">
        <v>120</v>
      </c>
      <c r="C38" s="8">
        <v>400</v>
      </c>
      <c r="D38" s="19" t="s">
        <v>29</v>
      </c>
      <c r="E38" s="9">
        <v>248</v>
      </c>
      <c r="F38" s="9">
        <v>246</v>
      </c>
      <c r="G38" s="9">
        <v>245</v>
      </c>
      <c r="H38" s="10">
        <f t="shared" si="1"/>
        <v>162.12674666666666</v>
      </c>
      <c r="I38" s="26">
        <f t="shared" ref="I38:I69" si="3">(H38/C38)*100</f>
        <v>40.531686666666666</v>
      </c>
    </row>
    <row r="39" spans="1:9" ht="10.9" customHeight="1" x14ac:dyDescent="0.25">
      <c r="A39" s="16">
        <v>32</v>
      </c>
      <c r="B39" s="7" t="s">
        <v>121</v>
      </c>
      <c r="C39" s="8">
        <v>400</v>
      </c>
      <c r="D39" s="19" t="s">
        <v>13</v>
      </c>
      <c r="E39" s="9">
        <v>161</v>
      </c>
      <c r="F39" s="9">
        <v>159</v>
      </c>
      <c r="G39" s="9">
        <v>184</v>
      </c>
      <c r="H39" s="10">
        <f t="shared" si="1"/>
        <v>110.57088</v>
      </c>
      <c r="I39" s="26">
        <f t="shared" si="3"/>
        <v>27.642719999999997</v>
      </c>
    </row>
    <row r="40" spans="1:9" ht="12.6" customHeight="1" x14ac:dyDescent="0.25">
      <c r="A40" s="27">
        <v>33</v>
      </c>
      <c r="B40" s="28" t="s">
        <v>122</v>
      </c>
      <c r="C40" s="8">
        <v>400</v>
      </c>
      <c r="D40" s="19" t="s">
        <v>25</v>
      </c>
      <c r="E40" s="9">
        <v>149</v>
      </c>
      <c r="F40" s="9">
        <v>135</v>
      </c>
      <c r="G40" s="9">
        <v>122</v>
      </c>
      <c r="H40" s="10">
        <f t="shared" si="1"/>
        <v>89.07098666666667</v>
      </c>
      <c r="I40" s="26">
        <f t="shared" si="3"/>
        <v>22.267746666666667</v>
      </c>
    </row>
    <row r="41" spans="1:9" ht="12.6" customHeight="1" x14ac:dyDescent="0.25">
      <c r="A41" s="27"/>
      <c r="B41" s="28"/>
      <c r="C41" s="8">
        <v>320</v>
      </c>
      <c r="D41" s="19" t="s">
        <v>25</v>
      </c>
      <c r="E41" s="11">
        <v>122</v>
      </c>
      <c r="F41" s="11">
        <v>135</v>
      </c>
      <c r="G41" s="11">
        <v>89</v>
      </c>
      <c r="H41" s="10">
        <f t="shared" si="1"/>
        <v>75.907786666666667</v>
      </c>
      <c r="I41" s="26">
        <f t="shared" si="3"/>
        <v>23.721183333333336</v>
      </c>
    </row>
    <row r="42" spans="1:9" ht="10.9" customHeight="1" x14ac:dyDescent="0.25">
      <c r="A42" s="16">
        <v>34</v>
      </c>
      <c r="B42" s="7" t="s">
        <v>123</v>
      </c>
      <c r="C42" s="8">
        <v>250</v>
      </c>
      <c r="D42" s="19" t="s">
        <v>13</v>
      </c>
      <c r="E42" s="9">
        <v>122</v>
      </c>
      <c r="F42" s="9">
        <v>110</v>
      </c>
      <c r="G42" s="9">
        <v>139</v>
      </c>
      <c r="H42" s="10">
        <f t="shared" si="1"/>
        <v>81.392453333333336</v>
      </c>
      <c r="I42" s="26">
        <f t="shared" si="3"/>
        <v>32.556981333333333</v>
      </c>
    </row>
    <row r="43" spans="1:9" ht="9.6" customHeight="1" x14ac:dyDescent="0.25">
      <c r="A43" s="16">
        <v>35</v>
      </c>
      <c r="B43" s="7" t="s">
        <v>124</v>
      </c>
      <c r="C43" s="8">
        <v>400</v>
      </c>
      <c r="D43" s="19" t="s">
        <v>13</v>
      </c>
      <c r="E43" s="9">
        <v>148</v>
      </c>
      <c r="F43" s="9">
        <v>165</v>
      </c>
      <c r="G43" s="9">
        <v>130</v>
      </c>
      <c r="H43" s="10">
        <f t="shared" si="1"/>
        <v>97.18829333333332</v>
      </c>
      <c r="I43" s="26">
        <f t="shared" si="3"/>
        <v>24.29707333333333</v>
      </c>
    </row>
    <row r="44" spans="1:9" ht="12" customHeight="1" x14ac:dyDescent="0.25">
      <c r="A44" s="27">
        <v>36</v>
      </c>
      <c r="B44" s="28" t="s">
        <v>125</v>
      </c>
      <c r="C44" s="8">
        <v>400</v>
      </c>
      <c r="D44" s="19" t="s">
        <v>13</v>
      </c>
      <c r="E44" s="9">
        <v>131</v>
      </c>
      <c r="F44" s="9">
        <v>123</v>
      </c>
      <c r="G44" s="9">
        <v>105</v>
      </c>
      <c r="H44" s="10">
        <f t="shared" si="1"/>
        <v>78.759813333333341</v>
      </c>
      <c r="I44" s="26">
        <f t="shared" si="3"/>
        <v>19.689953333333335</v>
      </c>
    </row>
    <row r="45" spans="1:9" ht="11.45" customHeight="1" x14ac:dyDescent="0.25">
      <c r="A45" s="27"/>
      <c r="B45" s="28"/>
      <c r="C45" s="8">
        <v>250</v>
      </c>
      <c r="D45" s="19" t="s">
        <v>13</v>
      </c>
      <c r="E45" s="9">
        <v>124</v>
      </c>
      <c r="F45" s="9">
        <v>119</v>
      </c>
      <c r="G45" s="9">
        <v>121</v>
      </c>
      <c r="H45" s="10">
        <f t="shared" si="1"/>
        <v>79.856746666666652</v>
      </c>
      <c r="I45" s="26">
        <f t="shared" si="3"/>
        <v>31.942698666666665</v>
      </c>
    </row>
    <row r="46" spans="1:9" ht="12.6" customHeight="1" x14ac:dyDescent="0.25">
      <c r="A46" s="16">
        <v>37</v>
      </c>
      <c r="B46" s="7" t="s">
        <v>126</v>
      </c>
      <c r="C46" s="8">
        <v>400</v>
      </c>
      <c r="D46" s="19" t="s">
        <v>26</v>
      </c>
      <c r="E46" s="9">
        <v>210</v>
      </c>
      <c r="F46" s="9">
        <v>215</v>
      </c>
      <c r="G46" s="9">
        <v>198</v>
      </c>
      <c r="H46" s="10">
        <f t="shared" si="1"/>
        <v>136.67789333333332</v>
      </c>
      <c r="I46" s="26">
        <f t="shared" si="3"/>
        <v>34.169473333333329</v>
      </c>
    </row>
    <row r="47" spans="1:9" ht="12" customHeight="1" x14ac:dyDescent="0.25">
      <c r="A47" s="27">
        <v>38</v>
      </c>
      <c r="B47" s="28" t="s">
        <v>127</v>
      </c>
      <c r="C47" s="8">
        <v>400</v>
      </c>
      <c r="D47" s="19" t="s">
        <v>27</v>
      </c>
      <c r="E47" s="9">
        <v>15</v>
      </c>
      <c r="F47" s="9">
        <v>33</v>
      </c>
      <c r="G47" s="9">
        <v>28</v>
      </c>
      <c r="H47" s="10">
        <f t="shared" si="1"/>
        <v>16.673386666666666</v>
      </c>
      <c r="I47" s="26">
        <f t="shared" si="3"/>
        <v>4.1683466666666664</v>
      </c>
    </row>
    <row r="48" spans="1:9" ht="10.9" customHeight="1" x14ac:dyDescent="0.25">
      <c r="A48" s="27"/>
      <c r="B48" s="28"/>
      <c r="C48" s="8">
        <v>320</v>
      </c>
      <c r="D48" s="19" t="s">
        <v>27</v>
      </c>
      <c r="E48" s="9">
        <v>338</v>
      </c>
      <c r="F48" s="9">
        <v>340</v>
      </c>
      <c r="G48" s="9">
        <v>312</v>
      </c>
      <c r="H48" s="10">
        <f t="shared" si="1"/>
        <v>217.19280000000001</v>
      </c>
      <c r="I48" s="26">
        <f t="shared" si="3"/>
        <v>67.872750000000011</v>
      </c>
    </row>
    <row r="49" spans="1:9" ht="12" customHeight="1" x14ac:dyDescent="0.25">
      <c r="A49" s="16">
        <v>39</v>
      </c>
      <c r="B49" s="7" t="s">
        <v>128</v>
      </c>
      <c r="C49" s="8">
        <v>320</v>
      </c>
      <c r="D49" s="19" t="s">
        <v>30</v>
      </c>
      <c r="E49" s="9">
        <v>424</v>
      </c>
      <c r="F49" s="9">
        <v>416</v>
      </c>
      <c r="G49" s="9">
        <v>427</v>
      </c>
      <c r="H49" s="10">
        <f t="shared" si="1"/>
        <v>277.96290666666664</v>
      </c>
      <c r="I49" s="26">
        <f t="shared" si="3"/>
        <v>86.863408333333325</v>
      </c>
    </row>
    <row r="50" spans="1:9" ht="11.45" customHeight="1" x14ac:dyDescent="0.25">
      <c r="A50" s="27">
        <v>40</v>
      </c>
      <c r="B50" s="28" t="s">
        <v>129</v>
      </c>
      <c r="C50" s="8">
        <v>180</v>
      </c>
      <c r="D50" s="19" t="s">
        <v>31</v>
      </c>
      <c r="E50" s="9">
        <v>210</v>
      </c>
      <c r="F50" s="9">
        <v>170</v>
      </c>
      <c r="G50" s="9">
        <v>181</v>
      </c>
      <c r="H50" s="10">
        <f t="shared" si="1"/>
        <v>123.07592</v>
      </c>
      <c r="I50" s="26">
        <f t="shared" si="3"/>
        <v>68.375511111111109</v>
      </c>
    </row>
    <row r="51" spans="1:9" ht="11.45" customHeight="1" x14ac:dyDescent="0.25">
      <c r="A51" s="27"/>
      <c r="B51" s="28"/>
      <c r="C51" s="8">
        <v>160</v>
      </c>
      <c r="D51" s="19" t="s">
        <v>31</v>
      </c>
      <c r="E51" s="9">
        <v>42</v>
      </c>
      <c r="F51" s="9">
        <v>79</v>
      </c>
      <c r="G51" s="9">
        <v>41</v>
      </c>
      <c r="H51" s="10">
        <f t="shared" si="1"/>
        <v>35.540639999999996</v>
      </c>
      <c r="I51" s="26">
        <f t="shared" si="3"/>
        <v>22.212899999999998</v>
      </c>
    </row>
    <row r="52" spans="1:9" ht="10.9" customHeight="1" x14ac:dyDescent="0.25">
      <c r="A52" s="16">
        <v>41</v>
      </c>
      <c r="B52" s="7" t="s">
        <v>130</v>
      </c>
      <c r="C52" s="8">
        <v>180</v>
      </c>
      <c r="D52" s="19" t="s">
        <v>32</v>
      </c>
      <c r="E52" s="9">
        <v>215</v>
      </c>
      <c r="F52" s="9">
        <v>220</v>
      </c>
      <c r="G52" s="9">
        <v>161</v>
      </c>
      <c r="H52" s="10">
        <f t="shared" si="1"/>
        <v>130.75445333333332</v>
      </c>
      <c r="I52" s="26">
        <f t="shared" si="3"/>
        <v>72.641362962962958</v>
      </c>
    </row>
    <row r="53" spans="1:9" ht="10.9" customHeight="1" x14ac:dyDescent="0.25">
      <c r="A53" s="27">
        <v>42</v>
      </c>
      <c r="B53" s="28" t="s">
        <v>131</v>
      </c>
      <c r="C53" s="8">
        <v>160</v>
      </c>
      <c r="D53" s="19" t="s">
        <v>13</v>
      </c>
      <c r="E53" s="9">
        <v>170</v>
      </c>
      <c r="F53" s="9">
        <v>95</v>
      </c>
      <c r="G53" s="9">
        <v>132</v>
      </c>
      <c r="H53" s="10">
        <f t="shared" si="1"/>
        <v>87.09650666666667</v>
      </c>
      <c r="I53" s="26">
        <f t="shared" si="3"/>
        <v>54.435316666666665</v>
      </c>
    </row>
    <row r="54" spans="1:9" ht="12" customHeight="1" x14ac:dyDescent="0.25">
      <c r="A54" s="27"/>
      <c r="B54" s="28"/>
      <c r="C54" s="8">
        <v>320</v>
      </c>
      <c r="D54" s="19" t="s">
        <v>13</v>
      </c>
      <c r="E54" s="9">
        <v>81</v>
      </c>
      <c r="F54" s="9">
        <v>63</v>
      </c>
      <c r="G54" s="9">
        <v>72</v>
      </c>
      <c r="H54" s="10">
        <f t="shared" si="1"/>
        <v>47.387520000000002</v>
      </c>
      <c r="I54" s="26">
        <f t="shared" si="3"/>
        <v>14.8086</v>
      </c>
    </row>
    <row r="55" spans="1:9" ht="10.15" customHeight="1" x14ac:dyDescent="0.25">
      <c r="A55" s="16">
        <v>43</v>
      </c>
      <c r="B55" s="7" t="s">
        <v>132</v>
      </c>
      <c r="C55" s="8">
        <v>400</v>
      </c>
      <c r="D55" s="19" t="s">
        <v>13</v>
      </c>
      <c r="E55" s="9">
        <v>393</v>
      </c>
      <c r="F55" s="9">
        <v>345</v>
      </c>
      <c r="G55" s="9">
        <v>240</v>
      </c>
      <c r="H55" s="10">
        <f t="shared" si="1"/>
        <v>214.56016</v>
      </c>
      <c r="I55" s="26">
        <f t="shared" si="3"/>
        <v>53.640039999999999</v>
      </c>
    </row>
    <row r="56" spans="1:9" ht="12" customHeight="1" x14ac:dyDescent="0.25">
      <c r="A56" s="16">
        <v>44</v>
      </c>
      <c r="B56" s="7" t="s">
        <v>133</v>
      </c>
      <c r="C56" s="8">
        <v>250</v>
      </c>
      <c r="D56" s="19" t="s">
        <v>33</v>
      </c>
      <c r="E56" s="9">
        <v>310</v>
      </c>
      <c r="F56" s="9">
        <v>326</v>
      </c>
      <c r="G56" s="9">
        <v>292</v>
      </c>
      <c r="H56" s="10">
        <f t="shared" si="1"/>
        <v>203.59082666666666</v>
      </c>
      <c r="I56" s="26">
        <f t="shared" si="3"/>
        <v>81.436330666666663</v>
      </c>
    </row>
    <row r="57" spans="1:9" ht="11.45" customHeight="1" x14ac:dyDescent="0.25">
      <c r="A57" s="16">
        <v>45</v>
      </c>
      <c r="B57" s="7" t="s">
        <v>206</v>
      </c>
      <c r="C57" s="8">
        <v>400</v>
      </c>
      <c r="D57" s="19" t="s">
        <v>34</v>
      </c>
      <c r="E57" s="9">
        <v>165</v>
      </c>
      <c r="F57" s="9">
        <v>247</v>
      </c>
      <c r="G57" s="9">
        <v>113</v>
      </c>
      <c r="H57" s="10">
        <f t="shared" si="1"/>
        <v>115.178</v>
      </c>
      <c r="I57" s="26">
        <f t="shared" si="3"/>
        <v>28.794499999999999</v>
      </c>
    </row>
    <row r="58" spans="1:9" ht="10.9" customHeight="1" x14ac:dyDescent="0.25">
      <c r="A58" s="27">
        <v>46</v>
      </c>
      <c r="B58" s="28" t="s">
        <v>134</v>
      </c>
      <c r="C58" s="8">
        <v>400</v>
      </c>
      <c r="D58" s="19" t="s">
        <v>35</v>
      </c>
      <c r="E58" s="9">
        <v>203</v>
      </c>
      <c r="F58" s="9">
        <v>167</v>
      </c>
      <c r="G58" s="9">
        <v>265</v>
      </c>
      <c r="H58" s="10">
        <f t="shared" si="1"/>
        <v>139.31053333333332</v>
      </c>
      <c r="I58" s="26">
        <f t="shared" si="3"/>
        <v>34.827633333333331</v>
      </c>
    </row>
    <row r="59" spans="1:9" ht="13.15" customHeight="1" x14ac:dyDescent="0.25">
      <c r="A59" s="27"/>
      <c r="B59" s="28"/>
      <c r="C59" s="8">
        <v>400</v>
      </c>
      <c r="D59" s="19" t="s">
        <v>35</v>
      </c>
      <c r="E59" s="9">
        <v>147</v>
      </c>
      <c r="F59" s="9">
        <v>144</v>
      </c>
      <c r="G59" s="9">
        <v>176</v>
      </c>
      <c r="H59" s="10">
        <f t="shared" si="1"/>
        <v>102.45357333333332</v>
      </c>
      <c r="I59" s="26">
        <f t="shared" si="3"/>
        <v>25.613393333333327</v>
      </c>
    </row>
    <row r="60" spans="1:9" ht="12.6" customHeight="1" x14ac:dyDescent="0.25">
      <c r="A60" s="16">
        <v>47</v>
      </c>
      <c r="B60" s="7" t="s">
        <v>135</v>
      </c>
      <c r="C60" s="8">
        <v>400</v>
      </c>
      <c r="D60" s="19" t="s">
        <v>13</v>
      </c>
      <c r="E60" s="9">
        <v>282</v>
      </c>
      <c r="F60" s="9">
        <v>215</v>
      </c>
      <c r="G60" s="9">
        <v>182</v>
      </c>
      <c r="H60" s="10">
        <f t="shared" si="1"/>
        <v>148.96354666666667</v>
      </c>
      <c r="I60" s="26">
        <f t="shared" si="3"/>
        <v>37.240886666666668</v>
      </c>
    </row>
    <row r="61" spans="1:9" ht="10.9" customHeight="1" x14ac:dyDescent="0.25">
      <c r="A61" s="27">
        <v>48</v>
      </c>
      <c r="B61" s="28" t="s">
        <v>136</v>
      </c>
      <c r="C61" s="8">
        <v>400</v>
      </c>
      <c r="D61" s="19" t="s">
        <v>38</v>
      </c>
      <c r="E61" s="11">
        <v>440</v>
      </c>
      <c r="F61" s="11">
        <v>404</v>
      </c>
      <c r="G61" s="11">
        <v>487</v>
      </c>
      <c r="H61" s="10">
        <f t="shared" si="1"/>
        <v>292.00365333333332</v>
      </c>
      <c r="I61" s="26">
        <f t="shared" si="3"/>
        <v>73.00091333333333</v>
      </c>
    </row>
    <row r="62" spans="1:9" ht="11.45" customHeight="1" x14ac:dyDescent="0.25">
      <c r="A62" s="27"/>
      <c r="B62" s="28"/>
      <c r="C62" s="8">
        <v>400</v>
      </c>
      <c r="D62" s="19" t="s">
        <v>38</v>
      </c>
      <c r="E62" s="9">
        <v>181</v>
      </c>
      <c r="F62" s="9">
        <v>228</v>
      </c>
      <c r="G62" s="9">
        <v>324</v>
      </c>
      <c r="H62" s="10">
        <f t="shared" ref="H62" si="4">(E62+F62+G62)/3*0.38*1.732</f>
        <v>160.81042666666667</v>
      </c>
      <c r="I62" s="26">
        <f t="shared" si="3"/>
        <v>40.202606666666668</v>
      </c>
    </row>
    <row r="63" spans="1:9" ht="10.9" customHeight="1" x14ac:dyDescent="0.25">
      <c r="A63" s="16">
        <v>49</v>
      </c>
      <c r="B63" s="7" t="s">
        <v>137</v>
      </c>
      <c r="C63" s="8">
        <v>250</v>
      </c>
      <c r="D63" s="19" t="s">
        <v>13</v>
      </c>
      <c r="E63" s="9">
        <v>117</v>
      </c>
      <c r="F63" s="9">
        <v>143</v>
      </c>
      <c r="G63" s="9">
        <v>101</v>
      </c>
      <c r="H63" s="10">
        <f t="shared" si="1"/>
        <v>79.198586666666671</v>
      </c>
      <c r="I63" s="26">
        <f t="shared" si="3"/>
        <v>31.679434666666666</v>
      </c>
    </row>
    <row r="64" spans="1:9" ht="11.45" customHeight="1" x14ac:dyDescent="0.25">
      <c r="A64" s="16">
        <v>50</v>
      </c>
      <c r="B64" s="7" t="s">
        <v>138</v>
      </c>
      <c r="C64" s="8">
        <v>400</v>
      </c>
      <c r="D64" s="19" t="s">
        <v>36</v>
      </c>
      <c r="E64" s="9">
        <v>61</v>
      </c>
      <c r="F64" s="9">
        <v>38</v>
      </c>
      <c r="G64" s="9">
        <v>31</v>
      </c>
      <c r="H64" s="10">
        <f t="shared" si="1"/>
        <v>28.520266666666668</v>
      </c>
      <c r="I64" s="29">
        <f t="shared" si="3"/>
        <v>7.1300666666666661</v>
      </c>
    </row>
    <row r="65" spans="1:9" ht="10.9" customHeight="1" x14ac:dyDescent="0.25">
      <c r="A65" s="27">
        <v>51</v>
      </c>
      <c r="B65" s="28" t="s">
        <v>201</v>
      </c>
      <c r="C65" s="8">
        <v>400</v>
      </c>
      <c r="D65" s="19" t="s">
        <v>37</v>
      </c>
      <c r="E65" s="9">
        <v>32</v>
      </c>
      <c r="F65" s="9">
        <v>58</v>
      </c>
      <c r="G65" s="9">
        <v>38</v>
      </c>
      <c r="H65" s="10">
        <f t="shared" si="1"/>
        <v>28.081493333333331</v>
      </c>
      <c r="I65" s="29">
        <f t="shared" si="3"/>
        <v>7.0203733333333327</v>
      </c>
    </row>
    <row r="66" spans="1:9" ht="10.15" customHeight="1" x14ac:dyDescent="0.25">
      <c r="A66" s="27"/>
      <c r="B66" s="28"/>
      <c r="C66" s="8">
        <v>400</v>
      </c>
      <c r="D66" s="19" t="s">
        <v>37</v>
      </c>
      <c r="E66" s="9">
        <v>57</v>
      </c>
      <c r="F66" s="9">
        <v>62</v>
      </c>
      <c r="G66" s="9">
        <v>65</v>
      </c>
      <c r="H66" s="10">
        <f t="shared" ref="H66" si="5">(E66+F66+G66)/3*0.38*1.732</f>
        <v>40.36714666666667</v>
      </c>
      <c r="I66" s="29">
        <f t="shared" si="3"/>
        <v>10.091786666666668</v>
      </c>
    </row>
    <row r="67" spans="1:9" ht="10.15" customHeight="1" x14ac:dyDescent="0.25">
      <c r="A67" s="16">
        <v>52</v>
      </c>
      <c r="B67" s="7" t="s">
        <v>139</v>
      </c>
      <c r="C67" s="8">
        <v>400</v>
      </c>
      <c r="D67" s="19" t="s">
        <v>25</v>
      </c>
      <c r="E67" s="9">
        <v>85</v>
      </c>
      <c r="F67" s="9">
        <v>108</v>
      </c>
      <c r="G67" s="9">
        <v>93</v>
      </c>
      <c r="H67" s="10">
        <f t="shared" si="1"/>
        <v>62.744586666666663</v>
      </c>
      <c r="I67" s="26">
        <f t="shared" si="3"/>
        <v>15.686146666666668</v>
      </c>
    </row>
    <row r="68" spans="1:9" ht="10.9" customHeight="1" x14ac:dyDescent="0.25">
      <c r="A68" s="16">
        <v>53</v>
      </c>
      <c r="B68" s="7" t="s">
        <v>140</v>
      </c>
      <c r="C68" s="8">
        <v>400</v>
      </c>
      <c r="D68" s="19" t="s">
        <v>39</v>
      </c>
      <c r="E68" s="9">
        <v>205</v>
      </c>
      <c r="F68" s="9">
        <v>229</v>
      </c>
      <c r="G68" s="9">
        <v>198</v>
      </c>
      <c r="H68" s="10">
        <f t="shared" si="1"/>
        <v>138.65237333333332</v>
      </c>
      <c r="I68" s="26">
        <f t="shared" si="3"/>
        <v>34.663093333333329</v>
      </c>
    </row>
    <row r="69" spans="1:9" ht="19.5" customHeight="1" x14ac:dyDescent="0.25">
      <c r="A69" s="27">
        <v>54</v>
      </c>
      <c r="B69" s="28" t="s">
        <v>141</v>
      </c>
      <c r="C69" s="8">
        <v>400</v>
      </c>
      <c r="D69" s="19" t="s">
        <v>64</v>
      </c>
      <c r="E69" s="9">
        <v>103</v>
      </c>
      <c r="F69" s="9">
        <v>154</v>
      </c>
      <c r="G69" s="9">
        <v>132</v>
      </c>
      <c r="H69" s="10">
        <f t="shared" si="1"/>
        <v>85.341413333333335</v>
      </c>
      <c r="I69" s="29">
        <f t="shared" si="3"/>
        <v>21.335353333333334</v>
      </c>
    </row>
    <row r="70" spans="1:9" ht="19.5" customHeight="1" x14ac:dyDescent="0.25">
      <c r="A70" s="27"/>
      <c r="B70" s="28"/>
      <c r="C70" s="8">
        <v>250</v>
      </c>
      <c r="D70" s="19" t="s">
        <v>64</v>
      </c>
      <c r="E70" s="11">
        <v>98</v>
      </c>
      <c r="F70" s="11">
        <v>101</v>
      </c>
      <c r="G70" s="11">
        <v>100</v>
      </c>
      <c r="H70" s="10">
        <f t="shared" si="1"/>
        <v>65.596613333333337</v>
      </c>
      <c r="I70" s="26">
        <f t="shared" ref="I70:I101" si="6">(H70/C70)*100</f>
        <v>26.238645333333331</v>
      </c>
    </row>
    <row r="71" spans="1:9" ht="19.5" customHeight="1" x14ac:dyDescent="0.25">
      <c r="A71" s="16">
        <v>55</v>
      </c>
      <c r="B71" s="7" t="s">
        <v>142</v>
      </c>
      <c r="C71" s="8">
        <v>250</v>
      </c>
      <c r="D71" s="19" t="s">
        <v>40</v>
      </c>
      <c r="E71" s="9">
        <v>116</v>
      </c>
      <c r="F71" s="9">
        <v>107</v>
      </c>
      <c r="G71" s="9">
        <v>84</v>
      </c>
      <c r="H71" s="10">
        <f t="shared" si="1"/>
        <v>67.351706666666658</v>
      </c>
      <c r="I71" s="26">
        <f t="shared" si="6"/>
        <v>26.940682666666664</v>
      </c>
    </row>
    <row r="72" spans="1:9" ht="19.5" customHeight="1" x14ac:dyDescent="0.25">
      <c r="A72" s="27">
        <v>56</v>
      </c>
      <c r="B72" s="28" t="s">
        <v>143</v>
      </c>
      <c r="C72" s="8">
        <v>250</v>
      </c>
      <c r="D72" s="19" t="s">
        <v>41</v>
      </c>
      <c r="E72" s="9">
        <v>8.5</v>
      </c>
      <c r="F72" s="9">
        <v>9</v>
      </c>
      <c r="G72" s="9">
        <v>8</v>
      </c>
      <c r="H72" s="10">
        <f t="shared" si="1"/>
        <v>5.59436</v>
      </c>
      <c r="I72" s="26">
        <f t="shared" si="6"/>
        <v>2.2377439999999997</v>
      </c>
    </row>
    <row r="73" spans="1:9" ht="19.5" customHeight="1" x14ac:dyDescent="0.25">
      <c r="A73" s="27"/>
      <c r="B73" s="28"/>
      <c r="C73" s="8">
        <v>250</v>
      </c>
      <c r="D73" s="19" t="s">
        <v>41</v>
      </c>
      <c r="E73" s="9">
        <v>94</v>
      </c>
      <c r="F73" s="9">
        <v>90</v>
      </c>
      <c r="G73" s="9">
        <v>86</v>
      </c>
      <c r="H73" s="10">
        <f t="shared" si="1"/>
        <v>59.234400000000001</v>
      </c>
      <c r="I73" s="26">
        <f t="shared" si="6"/>
        <v>23.693760000000001</v>
      </c>
    </row>
    <row r="74" spans="1:9" ht="19.5" customHeight="1" x14ac:dyDescent="0.25">
      <c r="A74" s="27">
        <v>57</v>
      </c>
      <c r="B74" s="28" t="s">
        <v>144</v>
      </c>
      <c r="C74" s="8">
        <v>320</v>
      </c>
      <c r="D74" s="19" t="s">
        <v>74</v>
      </c>
      <c r="E74" s="9">
        <v>82</v>
      </c>
      <c r="F74" s="9">
        <v>58</v>
      </c>
      <c r="G74" s="9">
        <v>85</v>
      </c>
      <c r="H74" s="10">
        <f t="shared" ref="H74:H138" si="7">(E74+F74+G74)/3*0.38*1.732</f>
        <v>49.362000000000002</v>
      </c>
      <c r="I74" s="29">
        <f t="shared" si="6"/>
        <v>15.425625000000002</v>
      </c>
    </row>
    <row r="75" spans="1:9" ht="19.5" customHeight="1" x14ac:dyDescent="0.25">
      <c r="A75" s="27"/>
      <c r="B75" s="28"/>
      <c r="C75" s="8">
        <v>400</v>
      </c>
      <c r="D75" s="19" t="s">
        <v>74</v>
      </c>
      <c r="E75" s="9">
        <v>105</v>
      </c>
      <c r="F75" s="9">
        <v>110</v>
      </c>
      <c r="G75" s="9">
        <v>76</v>
      </c>
      <c r="H75" s="10">
        <f t="shared" si="7"/>
        <v>63.841519999999996</v>
      </c>
      <c r="I75" s="26">
        <f t="shared" si="6"/>
        <v>15.960379999999999</v>
      </c>
    </row>
    <row r="76" spans="1:9" ht="29.45" customHeight="1" x14ac:dyDescent="0.25">
      <c r="A76" s="27">
        <v>58</v>
      </c>
      <c r="B76" s="28" t="s">
        <v>145</v>
      </c>
      <c r="C76" s="8">
        <v>160</v>
      </c>
      <c r="D76" s="19" t="s">
        <v>42</v>
      </c>
      <c r="E76" s="12">
        <v>255</v>
      </c>
      <c r="F76" s="12">
        <v>284</v>
      </c>
      <c r="G76" s="12">
        <v>147</v>
      </c>
      <c r="H76" s="10">
        <f t="shared" si="7"/>
        <v>150.49925333333331</v>
      </c>
      <c r="I76" s="29">
        <f t="shared" si="6"/>
        <v>94.062033333333318</v>
      </c>
    </row>
    <row r="77" spans="1:9" ht="30" customHeight="1" x14ac:dyDescent="0.25">
      <c r="A77" s="27"/>
      <c r="B77" s="28"/>
      <c r="C77" s="8">
        <v>400</v>
      </c>
      <c r="D77" s="19" t="s">
        <v>42</v>
      </c>
      <c r="E77" s="9">
        <v>0</v>
      </c>
      <c r="F77" s="9">
        <v>0</v>
      </c>
      <c r="G77" s="9">
        <v>0</v>
      </c>
      <c r="H77" s="10">
        <f t="shared" si="7"/>
        <v>0</v>
      </c>
      <c r="I77" s="29">
        <f t="shared" si="6"/>
        <v>0</v>
      </c>
    </row>
    <row r="78" spans="1:9" ht="19.5" customHeight="1" x14ac:dyDescent="0.25">
      <c r="A78" s="16">
        <v>59</v>
      </c>
      <c r="B78" s="7" t="s">
        <v>202</v>
      </c>
      <c r="C78" s="8">
        <v>250</v>
      </c>
      <c r="D78" s="19" t="s">
        <v>43</v>
      </c>
      <c r="E78" s="9">
        <v>123</v>
      </c>
      <c r="F78" s="9">
        <v>229</v>
      </c>
      <c r="G78" s="9">
        <v>145</v>
      </c>
      <c r="H78" s="10">
        <f t="shared" si="7"/>
        <v>109.03517333333333</v>
      </c>
      <c r="I78" s="26">
        <f t="shared" si="6"/>
        <v>43.614069333333333</v>
      </c>
    </row>
    <row r="79" spans="1:9" ht="19.5" customHeight="1" x14ac:dyDescent="0.25">
      <c r="A79" s="16">
        <v>60</v>
      </c>
      <c r="B79" s="7" t="s">
        <v>146</v>
      </c>
      <c r="C79" s="8">
        <v>400</v>
      </c>
      <c r="D79" s="19" t="s">
        <v>44</v>
      </c>
      <c r="E79" s="9">
        <v>136</v>
      </c>
      <c r="F79" s="9">
        <v>186</v>
      </c>
      <c r="G79" s="9">
        <v>185</v>
      </c>
      <c r="H79" s="10">
        <f t="shared" si="7"/>
        <v>111.22904</v>
      </c>
      <c r="I79" s="26">
        <f t="shared" si="6"/>
        <v>27.807259999999999</v>
      </c>
    </row>
    <row r="80" spans="1:9" ht="19.5" customHeight="1" x14ac:dyDescent="0.25">
      <c r="A80" s="27">
        <v>61</v>
      </c>
      <c r="B80" s="28" t="s">
        <v>147</v>
      </c>
      <c r="C80" s="8">
        <v>630</v>
      </c>
      <c r="D80" s="19" t="s">
        <v>66</v>
      </c>
      <c r="E80" s="9">
        <v>260</v>
      </c>
      <c r="F80" s="9">
        <v>252</v>
      </c>
      <c r="G80" s="9">
        <v>320</v>
      </c>
      <c r="H80" s="10">
        <f t="shared" si="7"/>
        <v>182.52970666666664</v>
      </c>
      <c r="I80" s="26">
        <f t="shared" si="6"/>
        <v>28.972969312169305</v>
      </c>
    </row>
    <row r="81" spans="1:9" ht="19.5" customHeight="1" x14ac:dyDescent="0.25">
      <c r="A81" s="27"/>
      <c r="B81" s="28"/>
      <c r="C81" s="8">
        <v>1000</v>
      </c>
      <c r="D81" s="19" t="s">
        <v>66</v>
      </c>
      <c r="E81" s="9">
        <v>120</v>
      </c>
      <c r="F81" s="9">
        <v>96</v>
      </c>
      <c r="G81" s="9">
        <v>200</v>
      </c>
      <c r="H81" s="10">
        <f t="shared" si="7"/>
        <v>91.264853333333321</v>
      </c>
      <c r="I81" s="26">
        <f t="shared" si="6"/>
        <v>9.1264853333333331</v>
      </c>
    </row>
    <row r="82" spans="1:9" ht="19.5" customHeight="1" x14ac:dyDescent="0.25">
      <c r="A82" s="27">
        <v>62</v>
      </c>
      <c r="B82" s="28" t="s">
        <v>148</v>
      </c>
      <c r="C82" s="8">
        <v>400</v>
      </c>
      <c r="D82" s="19" t="s">
        <v>45</v>
      </c>
      <c r="E82" s="9">
        <v>140</v>
      </c>
      <c r="F82" s="9">
        <v>163</v>
      </c>
      <c r="G82" s="9">
        <v>134</v>
      </c>
      <c r="H82" s="10">
        <f t="shared" si="7"/>
        <v>95.871973333333329</v>
      </c>
      <c r="I82" s="26">
        <f t="shared" si="6"/>
        <v>23.967993333333332</v>
      </c>
    </row>
    <row r="83" spans="1:9" ht="19.5" customHeight="1" x14ac:dyDescent="0.25">
      <c r="A83" s="27"/>
      <c r="B83" s="28"/>
      <c r="C83" s="8">
        <v>400</v>
      </c>
      <c r="D83" s="19" t="s">
        <v>45</v>
      </c>
      <c r="E83" s="12">
        <v>177</v>
      </c>
      <c r="F83" s="12">
        <v>180</v>
      </c>
      <c r="G83" s="12">
        <v>205</v>
      </c>
      <c r="H83" s="10">
        <f t="shared" si="7"/>
        <v>123.29530666666666</v>
      </c>
      <c r="I83" s="29">
        <f t="shared" si="6"/>
        <v>30.823826666666665</v>
      </c>
    </row>
    <row r="84" spans="1:9" ht="19.5" customHeight="1" x14ac:dyDescent="0.25">
      <c r="A84" s="27">
        <v>63</v>
      </c>
      <c r="B84" s="28" t="s">
        <v>149</v>
      </c>
      <c r="C84" s="8">
        <v>400</v>
      </c>
      <c r="D84" s="19" t="s">
        <v>46</v>
      </c>
      <c r="E84" s="9">
        <v>223</v>
      </c>
      <c r="F84" s="9">
        <v>225</v>
      </c>
      <c r="G84" s="9">
        <v>184</v>
      </c>
      <c r="H84" s="10">
        <f t="shared" si="7"/>
        <v>138.65237333333332</v>
      </c>
      <c r="I84" s="29">
        <f t="shared" si="6"/>
        <v>34.663093333333329</v>
      </c>
    </row>
    <row r="85" spans="1:9" ht="19.5" customHeight="1" x14ac:dyDescent="0.25">
      <c r="A85" s="27"/>
      <c r="B85" s="28"/>
      <c r="C85" s="8">
        <v>400</v>
      </c>
      <c r="D85" s="19" t="s">
        <v>46</v>
      </c>
      <c r="E85" s="9">
        <v>167</v>
      </c>
      <c r="F85" s="9">
        <v>112</v>
      </c>
      <c r="G85" s="9">
        <v>110</v>
      </c>
      <c r="H85" s="10">
        <f t="shared" si="7"/>
        <v>85.341413333333335</v>
      </c>
      <c r="I85" s="29">
        <f t="shared" si="6"/>
        <v>21.335353333333334</v>
      </c>
    </row>
    <row r="86" spans="1:9" ht="19.5" customHeight="1" x14ac:dyDescent="0.25">
      <c r="A86" s="16">
        <v>64</v>
      </c>
      <c r="B86" s="7" t="s">
        <v>150</v>
      </c>
      <c r="C86" s="8">
        <v>400</v>
      </c>
      <c r="D86" s="19" t="s">
        <v>46</v>
      </c>
      <c r="E86" s="9">
        <v>230</v>
      </c>
      <c r="F86" s="9">
        <v>219</v>
      </c>
      <c r="G86" s="9">
        <v>220</v>
      </c>
      <c r="H86" s="10">
        <f t="shared" si="7"/>
        <v>146.76967999999999</v>
      </c>
      <c r="I86" s="26">
        <f t="shared" si="6"/>
        <v>36.692419999999998</v>
      </c>
    </row>
    <row r="87" spans="1:9" ht="19.5" customHeight="1" x14ac:dyDescent="0.25">
      <c r="A87" s="27">
        <v>65</v>
      </c>
      <c r="B87" s="28" t="s">
        <v>151</v>
      </c>
      <c r="C87" s="8">
        <v>400</v>
      </c>
      <c r="D87" s="19" t="s">
        <v>47</v>
      </c>
      <c r="E87" s="9">
        <v>13</v>
      </c>
      <c r="F87" s="9">
        <v>20</v>
      </c>
      <c r="G87" s="9">
        <v>16</v>
      </c>
      <c r="H87" s="10">
        <f t="shared" si="7"/>
        <v>10.749946666666666</v>
      </c>
      <c r="I87" s="26">
        <f t="shared" si="6"/>
        <v>2.6874866666666666</v>
      </c>
    </row>
    <row r="88" spans="1:9" ht="19.5" customHeight="1" x14ac:dyDescent="0.25">
      <c r="A88" s="27"/>
      <c r="B88" s="28"/>
      <c r="C88" s="8">
        <v>400</v>
      </c>
      <c r="D88" s="19" t="s">
        <v>47</v>
      </c>
      <c r="E88" s="9">
        <v>45</v>
      </c>
      <c r="F88" s="9">
        <v>65</v>
      </c>
      <c r="G88" s="9">
        <v>85</v>
      </c>
      <c r="H88" s="10">
        <f t="shared" si="7"/>
        <v>42.7804</v>
      </c>
      <c r="I88" s="26">
        <f t="shared" si="6"/>
        <v>10.6951</v>
      </c>
    </row>
    <row r="89" spans="1:9" ht="19.5" customHeight="1" x14ac:dyDescent="0.25">
      <c r="A89" s="27">
        <v>66</v>
      </c>
      <c r="B89" s="28" t="s">
        <v>152</v>
      </c>
      <c r="C89" s="8">
        <v>250</v>
      </c>
      <c r="D89" s="19" t="s">
        <v>13</v>
      </c>
      <c r="E89" s="9">
        <v>170</v>
      </c>
      <c r="F89" s="9">
        <v>200</v>
      </c>
      <c r="G89" s="9">
        <v>203</v>
      </c>
      <c r="H89" s="10">
        <f t="shared" si="7"/>
        <v>125.70855999999999</v>
      </c>
      <c r="I89" s="26">
        <f t="shared" si="6"/>
        <v>50.283423999999997</v>
      </c>
    </row>
    <row r="90" spans="1:9" ht="19.5" customHeight="1" x14ac:dyDescent="0.25">
      <c r="A90" s="27"/>
      <c r="B90" s="28"/>
      <c r="C90" s="8">
        <v>250</v>
      </c>
      <c r="D90" s="19" t="s">
        <v>13</v>
      </c>
      <c r="E90" s="9">
        <v>145</v>
      </c>
      <c r="F90" s="9">
        <v>156</v>
      </c>
      <c r="G90" s="9">
        <v>108</v>
      </c>
      <c r="H90" s="10">
        <f t="shared" si="7"/>
        <v>89.729146666666679</v>
      </c>
      <c r="I90" s="26">
        <f t="shared" si="6"/>
        <v>35.891658666666672</v>
      </c>
    </row>
    <row r="91" spans="1:9" ht="24.6" customHeight="1" x14ac:dyDescent="0.25">
      <c r="A91" s="27">
        <v>67</v>
      </c>
      <c r="B91" s="28" t="s">
        <v>153</v>
      </c>
      <c r="C91" s="8">
        <v>250</v>
      </c>
      <c r="D91" s="19" t="s">
        <v>48</v>
      </c>
      <c r="E91" s="9">
        <v>107</v>
      </c>
      <c r="F91" s="9">
        <v>48</v>
      </c>
      <c r="G91" s="9">
        <v>79</v>
      </c>
      <c r="H91" s="10">
        <f t="shared" si="7"/>
        <v>51.336480000000002</v>
      </c>
      <c r="I91" s="26">
        <f t="shared" si="6"/>
        <v>20.534592</v>
      </c>
    </row>
    <row r="92" spans="1:9" ht="27" customHeight="1" x14ac:dyDescent="0.25">
      <c r="A92" s="27"/>
      <c r="B92" s="28"/>
      <c r="C92" s="8">
        <v>400</v>
      </c>
      <c r="D92" s="19" t="s">
        <v>48</v>
      </c>
      <c r="E92" s="9">
        <v>120</v>
      </c>
      <c r="F92" s="9">
        <v>33</v>
      </c>
      <c r="G92" s="9">
        <v>99</v>
      </c>
      <c r="H92" s="10">
        <f t="shared" si="7"/>
        <v>55.285440000000001</v>
      </c>
      <c r="I92" s="26">
        <f t="shared" si="6"/>
        <v>13.821359999999999</v>
      </c>
    </row>
    <row r="93" spans="1:9" ht="19.5" customHeight="1" x14ac:dyDescent="0.25">
      <c r="A93" s="16">
        <v>68</v>
      </c>
      <c r="B93" s="7" t="s">
        <v>154</v>
      </c>
      <c r="C93" s="8">
        <v>250</v>
      </c>
      <c r="D93" s="19" t="s">
        <v>30</v>
      </c>
      <c r="E93" s="9">
        <v>136</v>
      </c>
      <c r="F93" s="9">
        <v>151</v>
      </c>
      <c r="G93" s="9">
        <v>167</v>
      </c>
      <c r="H93" s="10">
        <f t="shared" si="7"/>
        <v>99.601546666666664</v>
      </c>
      <c r="I93" s="26">
        <f t="shared" si="6"/>
        <v>39.840618666666664</v>
      </c>
    </row>
    <row r="94" spans="1:9" ht="19.5" customHeight="1" x14ac:dyDescent="0.25">
      <c r="A94" s="16">
        <v>69</v>
      </c>
      <c r="B94" s="7" t="s">
        <v>155</v>
      </c>
      <c r="C94" s="8">
        <v>400</v>
      </c>
      <c r="D94" s="19" t="s">
        <v>13</v>
      </c>
      <c r="E94" s="9">
        <v>170</v>
      </c>
      <c r="F94" s="9">
        <v>140</v>
      </c>
      <c r="G94" s="9">
        <v>126</v>
      </c>
      <c r="H94" s="10">
        <f t="shared" si="7"/>
        <v>95.652586666666679</v>
      </c>
      <c r="I94" s="29">
        <f t="shared" si="6"/>
        <v>23.91314666666667</v>
      </c>
    </row>
    <row r="95" spans="1:9" ht="19.5" customHeight="1" x14ac:dyDescent="0.25">
      <c r="A95" s="16">
        <v>70</v>
      </c>
      <c r="B95" s="7" t="s">
        <v>156</v>
      </c>
      <c r="C95" s="8">
        <v>250</v>
      </c>
      <c r="D95" s="19" t="s">
        <v>13</v>
      </c>
      <c r="E95" s="9">
        <v>94</v>
      </c>
      <c r="F95" s="9">
        <v>93</v>
      </c>
      <c r="G95" s="9">
        <v>86</v>
      </c>
      <c r="H95" s="10">
        <f t="shared" si="7"/>
        <v>59.892559999999996</v>
      </c>
      <c r="I95" s="26">
        <f t="shared" si="6"/>
        <v>23.957024000000001</v>
      </c>
    </row>
    <row r="96" spans="1:9" ht="19.5" customHeight="1" x14ac:dyDescent="0.25">
      <c r="A96" s="16">
        <v>71</v>
      </c>
      <c r="B96" s="7" t="s">
        <v>157</v>
      </c>
      <c r="C96" s="8">
        <v>250</v>
      </c>
      <c r="D96" s="19" t="s">
        <v>13</v>
      </c>
      <c r="E96" s="9">
        <v>166</v>
      </c>
      <c r="F96" s="9">
        <v>167</v>
      </c>
      <c r="G96" s="9">
        <v>176</v>
      </c>
      <c r="H96" s="10">
        <f t="shared" si="7"/>
        <v>111.66781333333333</v>
      </c>
      <c r="I96" s="26">
        <f t="shared" si="6"/>
        <v>44.667125333333331</v>
      </c>
    </row>
    <row r="97" spans="1:9" ht="19.5" customHeight="1" x14ac:dyDescent="0.25">
      <c r="A97" s="16">
        <v>72</v>
      </c>
      <c r="B97" s="7" t="s">
        <v>158</v>
      </c>
      <c r="C97" s="8">
        <v>400</v>
      </c>
      <c r="D97" s="19" t="s">
        <v>49</v>
      </c>
      <c r="E97" s="9">
        <v>167</v>
      </c>
      <c r="F97" s="9">
        <v>154</v>
      </c>
      <c r="G97" s="9">
        <v>140</v>
      </c>
      <c r="H97" s="10">
        <f t="shared" si="7"/>
        <v>101.13725333333333</v>
      </c>
      <c r="I97" s="29">
        <f t="shared" si="6"/>
        <v>25.284313333333337</v>
      </c>
    </row>
    <row r="98" spans="1:9" ht="19.5" customHeight="1" x14ac:dyDescent="0.25">
      <c r="A98" s="16">
        <v>73</v>
      </c>
      <c r="B98" s="7" t="s">
        <v>159</v>
      </c>
      <c r="C98" s="8">
        <v>400</v>
      </c>
      <c r="D98" s="19" t="s">
        <v>51</v>
      </c>
      <c r="E98" s="9">
        <v>476</v>
      </c>
      <c r="F98" s="9">
        <v>510</v>
      </c>
      <c r="G98" s="9">
        <v>380</v>
      </c>
      <c r="H98" s="10">
        <f t="shared" si="7"/>
        <v>299.68218666666667</v>
      </c>
      <c r="I98" s="26">
        <f t="shared" si="6"/>
        <v>74.920546666666667</v>
      </c>
    </row>
    <row r="99" spans="1:9" ht="19.5" customHeight="1" x14ac:dyDescent="0.25">
      <c r="A99" s="16">
        <v>74</v>
      </c>
      <c r="B99" s="7" t="s">
        <v>160</v>
      </c>
      <c r="C99" s="8">
        <v>400</v>
      </c>
      <c r="D99" s="19" t="s">
        <v>28</v>
      </c>
      <c r="E99" s="9">
        <v>216</v>
      </c>
      <c r="F99" s="9">
        <v>250</v>
      </c>
      <c r="G99" s="9">
        <v>287</v>
      </c>
      <c r="H99" s="10">
        <f t="shared" si="7"/>
        <v>165.19816</v>
      </c>
      <c r="I99" s="26">
        <f t="shared" si="6"/>
        <v>41.29954</v>
      </c>
    </row>
    <row r="100" spans="1:9" ht="19.5" customHeight="1" x14ac:dyDescent="0.25">
      <c r="A100" s="16">
        <v>75</v>
      </c>
      <c r="B100" s="7" t="s">
        <v>161</v>
      </c>
      <c r="C100" s="8">
        <v>250</v>
      </c>
      <c r="D100" s="19" t="s">
        <v>28</v>
      </c>
      <c r="E100" s="9">
        <v>299</v>
      </c>
      <c r="F100" s="9">
        <v>278</v>
      </c>
      <c r="G100" s="9">
        <v>198</v>
      </c>
      <c r="H100" s="10">
        <f t="shared" si="7"/>
        <v>170.02466666666666</v>
      </c>
      <c r="I100" s="26">
        <f t="shared" si="6"/>
        <v>68.009866666666667</v>
      </c>
    </row>
    <row r="101" spans="1:9" ht="19.5" customHeight="1" x14ac:dyDescent="0.25">
      <c r="A101" s="16">
        <v>76</v>
      </c>
      <c r="B101" s="7" t="s">
        <v>162</v>
      </c>
      <c r="C101" s="8">
        <v>400</v>
      </c>
      <c r="D101" s="19" t="s">
        <v>13</v>
      </c>
      <c r="E101" s="9">
        <v>48</v>
      </c>
      <c r="F101" s="9">
        <v>53</v>
      </c>
      <c r="G101" s="9">
        <v>34</v>
      </c>
      <c r="H101" s="10">
        <f t="shared" si="7"/>
        <v>29.6172</v>
      </c>
      <c r="I101" s="26">
        <f t="shared" si="6"/>
        <v>7.4043000000000001</v>
      </c>
    </row>
    <row r="102" spans="1:9" ht="19.5" customHeight="1" x14ac:dyDescent="0.25">
      <c r="A102" s="16">
        <v>77</v>
      </c>
      <c r="B102" s="7" t="s">
        <v>163</v>
      </c>
      <c r="C102" s="8">
        <v>250</v>
      </c>
      <c r="D102" s="19" t="s">
        <v>53</v>
      </c>
      <c r="E102" s="9">
        <v>118</v>
      </c>
      <c r="F102" s="9">
        <v>95</v>
      </c>
      <c r="G102" s="9">
        <v>87</v>
      </c>
      <c r="H102" s="10">
        <f t="shared" si="7"/>
        <v>65.816000000000003</v>
      </c>
      <c r="I102" s="26">
        <f t="shared" ref="I102:I133" si="8">(H102/C102)*100</f>
        <v>26.3264</v>
      </c>
    </row>
    <row r="103" spans="1:9" ht="19.5" customHeight="1" x14ac:dyDescent="0.25">
      <c r="A103" s="16">
        <v>78</v>
      </c>
      <c r="B103" s="7" t="s">
        <v>164</v>
      </c>
      <c r="C103" s="8">
        <v>400</v>
      </c>
      <c r="D103" s="19" t="s">
        <v>52</v>
      </c>
      <c r="E103" s="9">
        <v>320</v>
      </c>
      <c r="F103" s="9">
        <v>350</v>
      </c>
      <c r="G103" s="9">
        <v>270</v>
      </c>
      <c r="H103" s="10">
        <f t="shared" si="7"/>
        <v>206.22346666666667</v>
      </c>
      <c r="I103" s="26">
        <f t="shared" si="8"/>
        <v>51.555866666666674</v>
      </c>
    </row>
    <row r="104" spans="1:9" ht="19.5" customHeight="1" x14ac:dyDescent="0.25">
      <c r="A104" s="27">
        <v>79</v>
      </c>
      <c r="B104" s="28" t="s">
        <v>165</v>
      </c>
      <c r="C104" s="8">
        <v>400</v>
      </c>
      <c r="D104" s="19" t="s">
        <v>13</v>
      </c>
      <c r="E104" s="9">
        <v>194</v>
      </c>
      <c r="F104" s="9">
        <v>217</v>
      </c>
      <c r="G104" s="9">
        <v>160</v>
      </c>
      <c r="H104" s="10">
        <f t="shared" si="7"/>
        <v>125.26978666666666</v>
      </c>
      <c r="I104" s="26">
        <f t="shared" si="8"/>
        <v>31.317446666666665</v>
      </c>
    </row>
    <row r="105" spans="1:9" ht="19.5" customHeight="1" x14ac:dyDescent="0.25">
      <c r="A105" s="27"/>
      <c r="B105" s="28"/>
      <c r="C105" s="8">
        <v>250</v>
      </c>
      <c r="D105" s="19" t="s">
        <v>13</v>
      </c>
      <c r="E105" s="13">
        <v>51</v>
      </c>
      <c r="F105" s="13">
        <v>56</v>
      </c>
      <c r="G105" s="13">
        <v>46</v>
      </c>
      <c r="H105" s="10">
        <f t="shared" si="7"/>
        <v>33.566159999999996</v>
      </c>
      <c r="I105" s="26">
        <f t="shared" si="8"/>
        <v>13.426463999999999</v>
      </c>
    </row>
    <row r="106" spans="1:9" ht="19.5" customHeight="1" x14ac:dyDescent="0.25">
      <c r="A106" s="16">
        <v>80</v>
      </c>
      <c r="B106" s="7" t="s">
        <v>166</v>
      </c>
      <c r="C106" s="8">
        <v>250</v>
      </c>
      <c r="D106" s="19" t="s">
        <v>13</v>
      </c>
      <c r="E106" s="9">
        <v>246</v>
      </c>
      <c r="F106" s="9">
        <v>148</v>
      </c>
      <c r="G106" s="9">
        <v>167</v>
      </c>
      <c r="H106" s="10">
        <f t="shared" si="7"/>
        <v>123.07592</v>
      </c>
      <c r="I106" s="26">
        <f t="shared" si="8"/>
        <v>49.230367999999999</v>
      </c>
    </row>
    <row r="107" spans="1:9" ht="19.5" customHeight="1" x14ac:dyDescent="0.25">
      <c r="A107" s="27">
        <v>81</v>
      </c>
      <c r="B107" s="28" t="s">
        <v>167</v>
      </c>
      <c r="C107" s="8">
        <v>160</v>
      </c>
      <c r="D107" s="19" t="s">
        <v>54</v>
      </c>
      <c r="E107" s="9">
        <v>145</v>
      </c>
      <c r="F107" s="9">
        <v>80</v>
      </c>
      <c r="G107" s="9">
        <v>122</v>
      </c>
      <c r="H107" s="10">
        <f t="shared" si="7"/>
        <v>76.127173333333332</v>
      </c>
      <c r="I107" s="26">
        <f t="shared" si="8"/>
        <v>47.579483333333336</v>
      </c>
    </row>
    <row r="108" spans="1:9" ht="19.5" customHeight="1" x14ac:dyDescent="0.25">
      <c r="A108" s="27"/>
      <c r="B108" s="28"/>
      <c r="C108" s="8">
        <v>400</v>
      </c>
      <c r="D108" s="19" t="s">
        <v>54</v>
      </c>
      <c r="E108" s="9">
        <v>127</v>
      </c>
      <c r="F108" s="9">
        <v>101</v>
      </c>
      <c r="G108" s="9">
        <v>172</v>
      </c>
      <c r="H108" s="10">
        <f t="shared" si="7"/>
        <v>87.754666666666679</v>
      </c>
      <c r="I108" s="26">
        <f t="shared" si="8"/>
        <v>21.93866666666667</v>
      </c>
    </row>
    <row r="109" spans="1:9" ht="19.5" customHeight="1" x14ac:dyDescent="0.25">
      <c r="A109" s="16">
        <v>82</v>
      </c>
      <c r="B109" s="7" t="s">
        <v>168</v>
      </c>
      <c r="C109" s="8">
        <v>400</v>
      </c>
      <c r="D109" s="19" t="s">
        <v>55</v>
      </c>
      <c r="E109" s="9">
        <v>248</v>
      </c>
      <c r="F109" s="9">
        <v>195</v>
      </c>
      <c r="G109" s="9">
        <v>205</v>
      </c>
      <c r="H109" s="10">
        <f t="shared" si="7"/>
        <v>142.16255999999998</v>
      </c>
      <c r="I109" s="26">
        <f t="shared" si="8"/>
        <v>35.540639999999996</v>
      </c>
    </row>
    <row r="110" spans="1:9" ht="19.5" customHeight="1" x14ac:dyDescent="0.25">
      <c r="A110" s="27">
        <v>83</v>
      </c>
      <c r="B110" s="28" t="s">
        <v>204</v>
      </c>
      <c r="C110" s="8">
        <v>250</v>
      </c>
      <c r="D110" s="19" t="s">
        <v>57</v>
      </c>
      <c r="E110" s="14">
        <v>25</v>
      </c>
      <c r="F110" s="14">
        <v>12</v>
      </c>
      <c r="G110" s="14">
        <v>26</v>
      </c>
      <c r="H110" s="10">
        <f t="shared" ref="H110" si="9">(E110+F110+G110)/3*0.38*1.732</f>
        <v>13.82136</v>
      </c>
      <c r="I110" s="29">
        <f t="shared" si="8"/>
        <v>5.5285440000000001</v>
      </c>
    </row>
    <row r="111" spans="1:9" ht="19.5" customHeight="1" x14ac:dyDescent="0.25">
      <c r="A111" s="27"/>
      <c r="B111" s="28"/>
      <c r="C111" s="8">
        <v>250</v>
      </c>
      <c r="D111" s="19" t="s">
        <v>57</v>
      </c>
      <c r="E111" s="9">
        <v>32</v>
      </c>
      <c r="F111" s="9">
        <v>68</v>
      </c>
      <c r="G111" s="9">
        <v>20</v>
      </c>
      <c r="H111" s="10">
        <f t="shared" si="7"/>
        <v>26.3264</v>
      </c>
      <c r="I111" s="26">
        <f t="shared" si="8"/>
        <v>10.530559999999999</v>
      </c>
    </row>
    <row r="112" spans="1:9" ht="19.5" customHeight="1" x14ac:dyDescent="0.25">
      <c r="A112" s="27">
        <v>84</v>
      </c>
      <c r="B112" s="28" t="s">
        <v>203</v>
      </c>
      <c r="C112" s="8">
        <v>400</v>
      </c>
      <c r="D112" s="19" t="s">
        <v>28</v>
      </c>
      <c r="E112" s="9">
        <v>83</v>
      </c>
      <c r="F112" s="9">
        <v>66</v>
      </c>
      <c r="G112" s="9">
        <v>87</v>
      </c>
      <c r="H112" s="10">
        <f t="shared" si="7"/>
        <v>51.775253333333332</v>
      </c>
      <c r="I112" s="26">
        <f t="shared" si="8"/>
        <v>12.943813333333331</v>
      </c>
    </row>
    <row r="113" spans="1:9" ht="19.5" customHeight="1" x14ac:dyDescent="0.25">
      <c r="A113" s="27"/>
      <c r="B113" s="28"/>
      <c r="C113" s="8">
        <v>400</v>
      </c>
      <c r="D113" s="19" t="s">
        <v>28</v>
      </c>
      <c r="E113" s="9">
        <v>72</v>
      </c>
      <c r="F113" s="9">
        <v>71</v>
      </c>
      <c r="G113" s="9">
        <v>110</v>
      </c>
      <c r="H113" s="10">
        <f t="shared" si="7"/>
        <v>55.504826666666666</v>
      </c>
      <c r="I113" s="26">
        <f t="shared" si="8"/>
        <v>13.876206666666665</v>
      </c>
    </row>
    <row r="114" spans="1:9" ht="19.5" customHeight="1" x14ac:dyDescent="0.25">
      <c r="A114" s="16">
        <v>85</v>
      </c>
      <c r="B114" s="15" t="s">
        <v>169</v>
      </c>
      <c r="C114" s="8">
        <v>400</v>
      </c>
      <c r="D114" s="19" t="s">
        <v>56</v>
      </c>
      <c r="E114" s="9">
        <v>408</v>
      </c>
      <c r="F114" s="9">
        <v>214</v>
      </c>
      <c r="G114" s="9">
        <v>340</v>
      </c>
      <c r="H114" s="10">
        <f t="shared" si="7"/>
        <v>211.04997333333333</v>
      </c>
      <c r="I114" s="26">
        <f t="shared" si="8"/>
        <v>52.762493333333325</v>
      </c>
    </row>
    <row r="115" spans="1:9" ht="19.5" customHeight="1" x14ac:dyDescent="0.25">
      <c r="A115" s="27">
        <v>86</v>
      </c>
      <c r="B115" s="28" t="s">
        <v>170</v>
      </c>
      <c r="C115" s="8">
        <v>250</v>
      </c>
      <c r="D115" s="19" t="s">
        <v>58</v>
      </c>
      <c r="E115" s="9">
        <v>126</v>
      </c>
      <c r="F115" s="9">
        <v>104</v>
      </c>
      <c r="G115" s="9">
        <v>110</v>
      </c>
      <c r="H115" s="10">
        <f t="shared" si="7"/>
        <v>74.591466666666662</v>
      </c>
      <c r="I115" s="29">
        <f t="shared" si="8"/>
        <v>29.836586666666665</v>
      </c>
    </row>
    <row r="116" spans="1:9" ht="19.5" customHeight="1" x14ac:dyDescent="0.25">
      <c r="A116" s="27"/>
      <c r="B116" s="28"/>
      <c r="C116" s="8">
        <v>400</v>
      </c>
      <c r="D116" s="19" t="s">
        <v>58</v>
      </c>
      <c r="E116" s="9">
        <v>110</v>
      </c>
      <c r="F116" s="9">
        <v>97</v>
      </c>
      <c r="G116" s="9">
        <v>105</v>
      </c>
      <c r="H116" s="10">
        <f t="shared" si="7"/>
        <v>68.448640000000012</v>
      </c>
      <c r="I116" s="29">
        <f t="shared" si="8"/>
        <v>17.112160000000003</v>
      </c>
    </row>
    <row r="117" spans="1:9" ht="19.5" customHeight="1" x14ac:dyDescent="0.25">
      <c r="A117" s="27">
        <v>87</v>
      </c>
      <c r="B117" s="28" t="s">
        <v>171</v>
      </c>
      <c r="C117" s="8">
        <v>630</v>
      </c>
      <c r="D117" s="19" t="s">
        <v>59</v>
      </c>
      <c r="E117" s="9">
        <v>97</v>
      </c>
      <c r="F117" s="9">
        <v>120</v>
      </c>
      <c r="G117" s="9">
        <v>110</v>
      </c>
      <c r="H117" s="10">
        <f t="shared" si="7"/>
        <v>71.739440000000002</v>
      </c>
      <c r="I117" s="26">
        <f t="shared" si="8"/>
        <v>11.3872126984127</v>
      </c>
    </row>
    <row r="118" spans="1:9" ht="19.5" customHeight="1" x14ac:dyDescent="0.25">
      <c r="A118" s="27"/>
      <c r="B118" s="28"/>
      <c r="C118" s="8">
        <v>630</v>
      </c>
      <c r="D118" s="19" t="s">
        <v>59</v>
      </c>
      <c r="E118" s="9">
        <v>105</v>
      </c>
      <c r="F118" s="9">
        <v>110</v>
      </c>
      <c r="G118" s="9">
        <v>120</v>
      </c>
      <c r="H118" s="10">
        <f t="shared" si="7"/>
        <v>73.494533333333337</v>
      </c>
      <c r="I118" s="26">
        <f t="shared" si="8"/>
        <v>11.665798941798942</v>
      </c>
    </row>
    <row r="119" spans="1:9" ht="19.5" customHeight="1" x14ac:dyDescent="0.25">
      <c r="A119" s="16">
        <v>88</v>
      </c>
      <c r="B119" s="7" t="s">
        <v>172</v>
      </c>
      <c r="C119" s="8">
        <v>400</v>
      </c>
      <c r="D119" s="19" t="s">
        <v>60</v>
      </c>
      <c r="E119" s="9">
        <v>160</v>
      </c>
      <c r="F119" s="9">
        <v>178</v>
      </c>
      <c r="G119" s="9">
        <v>190</v>
      </c>
      <c r="H119" s="10">
        <f t="shared" si="7"/>
        <v>115.83615999999999</v>
      </c>
      <c r="I119" s="26">
        <f t="shared" si="8"/>
        <v>28.959039999999998</v>
      </c>
    </row>
    <row r="120" spans="1:9" ht="19.5" customHeight="1" x14ac:dyDescent="0.25">
      <c r="A120" s="16">
        <v>89</v>
      </c>
      <c r="B120" s="7" t="s">
        <v>173</v>
      </c>
      <c r="C120" s="8">
        <v>400</v>
      </c>
      <c r="D120" s="19" t="s">
        <v>30</v>
      </c>
      <c r="E120" s="9">
        <v>171</v>
      </c>
      <c r="F120" s="9">
        <v>115</v>
      </c>
      <c r="G120" s="9">
        <v>130</v>
      </c>
      <c r="H120" s="10">
        <f t="shared" si="7"/>
        <v>91.264853333333321</v>
      </c>
      <c r="I120" s="29">
        <f t="shared" si="8"/>
        <v>22.81621333333333</v>
      </c>
    </row>
    <row r="121" spans="1:9" ht="19.5" customHeight="1" x14ac:dyDescent="0.25">
      <c r="A121" s="27">
        <v>90</v>
      </c>
      <c r="B121" s="28" t="s">
        <v>174</v>
      </c>
      <c r="C121" s="8">
        <v>400</v>
      </c>
      <c r="D121" s="19" t="s">
        <v>61</v>
      </c>
      <c r="E121" s="9">
        <v>250</v>
      </c>
      <c r="F121" s="9">
        <v>247</v>
      </c>
      <c r="G121" s="9">
        <v>260</v>
      </c>
      <c r="H121" s="10">
        <f t="shared" ref="H121" si="10">(E121+F121+G121)/3*0.38*1.732</f>
        <v>166.07570666666666</v>
      </c>
      <c r="I121" s="26">
        <f t="shared" si="8"/>
        <v>41.518926666666665</v>
      </c>
    </row>
    <row r="122" spans="1:9" ht="19.5" customHeight="1" x14ac:dyDescent="0.25">
      <c r="A122" s="27"/>
      <c r="B122" s="28"/>
      <c r="C122" s="8">
        <v>400</v>
      </c>
      <c r="D122" s="19" t="s">
        <v>61</v>
      </c>
      <c r="E122" s="9">
        <v>0</v>
      </c>
      <c r="F122" s="9">
        <v>0</v>
      </c>
      <c r="G122" s="9">
        <v>0</v>
      </c>
      <c r="H122" s="10">
        <f t="shared" si="7"/>
        <v>0</v>
      </c>
      <c r="I122" s="29">
        <f t="shared" si="8"/>
        <v>0</v>
      </c>
    </row>
    <row r="123" spans="1:9" ht="19.5" customHeight="1" x14ac:dyDescent="0.25">
      <c r="A123" s="27">
        <v>91</v>
      </c>
      <c r="B123" s="28" t="s">
        <v>175</v>
      </c>
      <c r="C123" s="8">
        <v>400</v>
      </c>
      <c r="D123" s="19" t="s">
        <v>75</v>
      </c>
      <c r="E123" s="11">
        <v>11</v>
      </c>
      <c r="F123" s="11">
        <v>5</v>
      </c>
      <c r="G123" s="11">
        <v>8</v>
      </c>
      <c r="H123" s="10">
        <f t="shared" si="7"/>
        <v>5.2652799999999997</v>
      </c>
      <c r="I123" s="26">
        <f t="shared" si="8"/>
        <v>1.3163199999999999</v>
      </c>
    </row>
    <row r="124" spans="1:9" ht="19.5" customHeight="1" x14ac:dyDescent="0.25">
      <c r="A124" s="27"/>
      <c r="B124" s="28"/>
      <c r="C124" s="8">
        <v>400</v>
      </c>
      <c r="D124" s="19" t="s">
        <v>75</v>
      </c>
      <c r="E124" s="9">
        <v>223</v>
      </c>
      <c r="F124" s="9">
        <v>211</v>
      </c>
      <c r="G124" s="9">
        <v>258</v>
      </c>
      <c r="H124" s="10">
        <f t="shared" si="7"/>
        <v>151.81557333333333</v>
      </c>
      <c r="I124" s="26">
        <f t="shared" si="8"/>
        <v>37.953893333333333</v>
      </c>
    </row>
    <row r="125" spans="1:9" ht="19.5" customHeight="1" x14ac:dyDescent="0.25">
      <c r="A125" s="27">
        <v>92</v>
      </c>
      <c r="B125" s="28" t="s">
        <v>205</v>
      </c>
      <c r="C125" s="8">
        <v>250</v>
      </c>
      <c r="D125" s="19" t="s">
        <v>62</v>
      </c>
      <c r="E125" s="11">
        <v>75</v>
      </c>
      <c r="F125" s="11">
        <v>70</v>
      </c>
      <c r="G125" s="11">
        <v>70</v>
      </c>
      <c r="H125" s="10">
        <f t="shared" si="7"/>
        <v>47.168133333333337</v>
      </c>
      <c r="I125" s="26">
        <f t="shared" si="8"/>
        <v>18.867253333333334</v>
      </c>
    </row>
    <row r="126" spans="1:9" ht="19.5" customHeight="1" x14ac:dyDescent="0.25">
      <c r="A126" s="27"/>
      <c r="B126" s="28"/>
      <c r="C126" s="8">
        <v>250</v>
      </c>
      <c r="D126" s="19" t="s">
        <v>62</v>
      </c>
      <c r="E126" s="9">
        <v>75</v>
      </c>
      <c r="F126" s="9">
        <v>70</v>
      </c>
      <c r="G126" s="9">
        <v>70</v>
      </c>
      <c r="H126" s="10">
        <f t="shared" si="7"/>
        <v>47.168133333333337</v>
      </c>
      <c r="I126" s="29">
        <f t="shared" si="8"/>
        <v>18.867253333333334</v>
      </c>
    </row>
    <row r="127" spans="1:9" ht="19.5" customHeight="1" x14ac:dyDescent="0.25">
      <c r="A127" s="16">
        <v>93</v>
      </c>
      <c r="B127" s="7" t="s">
        <v>6</v>
      </c>
      <c r="C127" s="8">
        <v>250</v>
      </c>
      <c r="D127" s="19" t="s">
        <v>63</v>
      </c>
      <c r="E127" s="9">
        <v>230</v>
      </c>
      <c r="F127" s="9">
        <v>246</v>
      </c>
      <c r="G127" s="9">
        <v>224</v>
      </c>
      <c r="H127" s="10">
        <f t="shared" si="7"/>
        <v>153.57066666666668</v>
      </c>
      <c r="I127" s="29">
        <f t="shared" si="8"/>
        <v>61.428266666666673</v>
      </c>
    </row>
    <row r="128" spans="1:9" ht="19.5" customHeight="1" x14ac:dyDescent="0.25">
      <c r="A128" s="27">
        <v>94</v>
      </c>
      <c r="B128" s="30" t="s">
        <v>176</v>
      </c>
      <c r="C128" s="8">
        <v>630</v>
      </c>
      <c r="D128" s="19" t="s">
        <v>66</v>
      </c>
      <c r="E128" s="9">
        <v>70</v>
      </c>
      <c r="F128" s="9">
        <v>47</v>
      </c>
      <c r="G128" s="9">
        <v>60</v>
      </c>
      <c r="H128" s="10">
        <f t="shared" si="7"/>
        <v>38.831440000000001</v>
      </c>
      <c r="I128" s="26">
        <f t="shared" si="8"/>
        <v>6.1637206349206348</v>
      </c>
    </row>
    <row r="129" spans="1:9" ht="19.5" customHeight="1" x14ac:dyDescent="0.25">
      <c r="A129" s="27"/>
      <c r="B129" s="30"/>
      <c r="C129" s="8">
        <v>1000</v>
      </c>
      <c r="D129" s="19" t="s">
        <v>66</v>
      </c>
      <c r="E129" s="9">
        <v>183</v>
      </c>
      <c r="F129" s="9">
        <v>179</v>
      </c>
      <c r="G129" s="9">
        <v>192</v>
      </c>
      <c r="H129" s="10">
        <f t="shared" si="7"/>
        <v>121.54021333333333</v>
      </c>
      <c r="I129" s="26">
        <f t="shared" si="8"/>
        <v>12.154021333333333</v>
      </c>
    </row>
    <row r="130" spans="1:9" ht="19.5" customHeight="1" x14ac:dyDescent="0.25">
      <c r="A130" s="16">
        <v>95</v>
      </c>
      <c r="B130" s="7" t="s">
        <v>7</v>
      </c>
      <c r="C130" s="8">
        <v>400</v>
      </c>
      <c r="D130" s="19" t="s">
        <v>76</v>
      </c>
      <c r="E130" s="9">
        <v>248</v>
      </c>
      <c r="F130" s="9">
        <v>196</v>
      </c>
      <c r="G130" s="9">
        <v>186</v>
      </c>
      <c r="H130" s="10">
        <f t="shared" si="7"/>
        <v>138.21359999999999</v>
      </c>
      <c r="I130" s="26">
        <f t="shared" si="8"/>
        <v>34.553399999999996</v>
      </c>
    </row>
    <row r="131" spans="1:9" ht="19.5" customHeight="1" x14ac:dyDescent="0.25">
      <c r="A131" s="16">
        <v>96</v>
      </c>
      <c r="B131" s="7" t="s">
        <v>177</v>
      </c>
      <c r="C131" s="8">
        <v>400</v>
      </c>
      <c r="D131" s="19" t="s">
        <v>25</v>
      </c>
      <c r="E131" s="9">
        <v>228</v>
      </c>
      <c r="F131" s="9">
        <v>255</v>
      </c>
      <c r="G131" s="9">
        <v>360</v>
      </c>
      <c r="H131" s="10">
        <f t="shared" si="7"/>
        <v>184.94296</v>
      </c>
      <c r="I131" s="26">
        <f t="shared" si="8"/>
        <v>46.23574</v>
      </c>
    </row>
    <row r="132" spans="1:9" ht="19.5" customHeight="1" x14ac:dyDescent="0.25">
      <c r="A132" s="16">
        <v>97</v>
      </c>
      <c r="B132" s="7" t="s">
        <v>178</v>
      </c>
      <c r="C132" s="8">
        <v>200</v>
      </c>
      <c r="D132" s="19" t="s">
        <v>65</v>
      </c>
      <c r="E132" s="9">
        <v>177</v>
      </c>
      <c r="F132" s="9">
        <v>161</v>
      </c>
      <c r="G132" s="9">
        <v>180</v>
      </c>
      <c r="H132" s="10">
        <f t="shared" si="7"/>
        <v>113.64229333333333</v>
      </c>
      <c r="I132" s="26">
        <f t="shared" si="8"/>
        <v>56.821146666666664</v>
      </c>
    </row>
    <row r="133" spans="1:9" ht="19.5" customHeight="1" x14ac:dyDescent="0.25">
      <c r="A133" s="16">
        <v>98</v>
      </c>
      <c r="B133" s="7" t="s">
        <v>179</v>
      </c>
      <c r="C133" s="8">
        <v>250</v>
      </c>
      <c r="D133" s="19" t="s">
        <v>13</v>
      </c>
      <c r="E133" s="9">
        <v>240</v>
      </c>
      <c r="F133" s="9">
        <v>220</v>
      </c>
      <c r="G133" s="9">
        <v>245</v>
      </c>
      <c r="H133" s="10">
        <f t="shared" si="7"/>
        <v>154.66759999999999</v>
      </c>
      <c r="I133" s="26">
        <f t="shared" si="8"/>
        <v>61.867039999999996</v>
      </c>
    </row>
    <row r="134" spans="1:9" ht="19.5" customHeight="1" x14ac:dyDescent="0.25">
      <c r="A134" s="16">
        <v>99</v>
      </c>
      <c r="B134" s="7" t="s">
        <v>180</v>
      </c>
      <c r="C134" s="8">
        <v>250</v>
      </c>
      <c r="D134" s="19" t="s">
        <v>67</v>
      </c>
      <c r="E134" s="9">
        <v>217</v>
      </c>
      <c r="F134" s="9">
        <v>209</v>
      </c>
      <c r="G134" s="9">
        <v>237</v>
      </c>
      <c r="H134" s="10">
        <f t="shared" si="7"/>
        <v>145.45336</v>
      </c>
      <c r="I134" s="26">
        <f t="shared" ref="I134:I162" si="11">(H134/C134)*100</f>
        <v>58.181344000000003</v>
      </c>
    </row>
    <row r="135" spans="1:9" ht="19.5" customHeight="1" x14ac:dyDescent="0.25">
      <c r="A135" s="27">
        <v>100</v>
      </c>
      <c r="B135" s="28" t="s">
        <v>181</v>
      </c>
      <c r="C135" s="8">
        <v>400</v>
      </c>
      <c r="D135" s="19" t="s">
        <v>68</v>
      </c>
      <c r="E135" s="9">
        <v>273</v>
      </c>
      <c r="F135" s="9">
        <v>259</v>
      </c>
      <c r="G135" s="9">
        <v>263</v>
      </c>
      <c r="H135" s="10">
        <f t="shared" si="7"/>
        <v>174.41239999999999</v>
      </c>
      <c r="I135" s="26">
        <f t="shared" si="11"/>
        <v>43.603099999999998</v>
      </c>
    </row>
    <row r="136" spans="1:9" ht="19.5" customHeight="1" x14ac:dyDescent="0.25">
      <c r="A136" s="27"/>
      <c r="B136" s="28"/>
      <c r="C136" s="8">
        <v>250</v>
      </c>
      <c r="D136" s="19" t="s">
        <v>68</v>
      </c>
      <c r="E136" s="9">
        <v>182</v>
      </c>
      <c r="F136" s="9">
        <v>182</v>
      </c>
      <c r="G136" s="9">
        <v>126</v>
      </c>
      <c r="H136" s="10">
        <f t="shared" si="7"/>
        <v>107.49946666666668</v>
      </c>
      <c r="I136" s="26">
        <f t="shared" si="11"/>
        <v>42.999786666666672</v>
      </c>
    </row>
    <row r="137" spans="1:9" ht="19.5" customHeight="1" x14ac:dyDescent="0.25">
      <c r="A137" s="16">
        <v>101</v>
      </c>
      <c r="B137" s="7" t="s">
        <v>182</v>
      </c>
      <c r="C137" s="8">
        <v>400</v>
      </c>
      <c r="D137" s="19" t="s">
        <v>24</v>
      </c>
      <c r="E137" s="9">
        <v>188</v>
      </c>
      <c r="F137" s="9">
        <v>182</v>
      </c>
      <c r="G137" s="9">
        <v>185</v>
      </c>
      <c r="H137" s="10">
        <f t="shared" si="7"/>
        <v>121.75959999999999</v>
      </c>
      <c r="I137" s="26">
        <f t="shared" si="11"/>
        <v>30.439899999999998</v>
      </c>
    </row>
    <row r="138" spans="1:9" ht="19.5" customHeight="1" x14ac:dyDescent="0.25">
      <c r="A138" s="16">
        <v>102</v>
      </c>
      <c r="B138" s="7" t="s">
        <v>183</v>
      </c>
      <c r="C138" s="8">
        <v>250</v>
      </c>
      <c r="D138" s="19" t="s">
        <v>69</v>
      </c>
      <c r="E138" s="9">
        <v>216</v>
      </c>
      <c r="F138" s="9">
        <v>193</v>
      </c>
      <c r="G138" s="9">
        <v>202</v>
      </c>
      <c r="H138" s="10">
        <f t="shared" si="7"/>
        <v>134.04525333333333</v>
      </c>
      <c r="I138" s="26">
        <f t="shared" si="11"/>
        <v>53.618101333333335</v>
      </c>
    </row>
    <row r="139" spans="1:9" ht="19.5" customHeight="1" x14ac:dyDescent="0.25">
      <c r="A139" s="16">
        <v>103</v>
      </c>
      <c r="B139" s="7" t="s">
        <v>200</v>
      </c>
      <c r="C139" s="8">
        <v>160</v>
      </c>
      <c r="D139" s="19" t="s">
        <v>70</v>
      </c>
      <c r="E139" s="9">
        <v>139</v>
      </c>
      <c r="F139" s="9">
        <v>151</v>
      </c>
      <c r="G139" s="9">
        <v>185</v>
      </c>
      <c r="H139" s="10">
        <f t="shared" ref="H139:H159" si="12">(E139+F139+G139)/3*0.38*1.732</f>
        <v>104.20866666666667</v>
      </c>
      <c r="I139" s="29">
        <f t="shared" si="11"/>
        <v>65.130416666666662</v>
      </c>
    </row>
    <row r="140" spans="1:9" ht="19.5" customHeight="1" x14ac:dyDescent="0.25">
      <c r="A140" s="16">
        <v>104</v>
      </c>
      <c r="B140" s="7" t="s">
        <v>184</v>
      </c>
      <c r="C140" s="8">
        <v>400</v>
      </c>
      <c r="D140" s="19" t="s">
        <v>71</v>
      </c>
      <c r="E140" s="9">
        <v>140</v>
      </c>
      <c r="F140" s="9">
        <v>179</v>
      </c>
      <c r="G140" s="9">
        <v>178</v>
      </c>
      <c r="H140" s="10">
        <f t="shared" si="12"/>
        <v>109.03517333333333</v>
      </c>
      <c r="I140" s="26">
        <f t="shared" si="11"/>
        <v>27.25879333333333</v>
      </c>
    </row>
    <row r="141" spans="1:9" ht="19.5" customHeight="1" x14ac:dyDescent="0.25">
      <c r="A141" s="27">
        <v>105</v>
      </c>
      <c r="B141" s="28" t="s">
        <v>185</v>
      </c>
      <c r="C141" s="8">
        <v>400</v>
      </c>
      <c r="D141" s="19" t="s">
        <v>72</v>
      </c>
      <c r="E141" s="9">
        <v>140</v>
      </c>
      <c r="F141" s="9">
        <v>148</v>
      </c>
      <c r="G141" s="9">
        <v>167</v>
      </c>
      <c r="H141" s="10">
        <f t="shared" si="12"/>
        <v>99.820933333333329</v>
      </c>
      <c r="I141" s="26">
        <f t="shared" si="11"/>
        <v>24.955233333333332</v>
      </c>
    </row>
    <row r="142" spans="1:9" ht="19.5" customHeight="1" x14ac:dyDescent="0.25">
      <c r="A142" s="27"/>
      <c r="B142" s="28"/>
      <c r="C142" s="8">
        <v>160</v>
      </c>
      <c r="D142" s="19" t="s">
        <v>72</v>
      </c>
      <c r="E142" s="11">
        <v>120</v>
      </c>
      <c r="F142" s="11">
        <v>137</v>
      </c>
      <c r="G142" s="11">
        <v>108</v>
      </c>
      <c r="H142" s="10">
        <f t="shared" si="12"/>
        <v>80.076133333333331</v>
      </c>
      <c r="I142" s="29">
        <f t="shared" si="11"/>
        <v>50.047583333333336</v>
      </c>
    </row>
    <row r="143" spans="1:9" ht="19.5" customHeight="1" x14ac:dyDescent="0.25">
      <c r="A143" s="16">
        <v>106</v>
      </c>
      <c r="B143" s="7" t="s">
        <v>186</v>
      </c>
      <c r="C143" s="8">
        <v>400</v>
      </c>
      <c r="D143" s="19" t="s">
        <v>77</v>
      </c>
      <c r="E143" s="9">
        <v>173</v>
      </c>
      <c r="F143" s="9">
        <v>227</v>
      </c>
      <c r="G143" s="9">
        <v>157</v>
      </c>
      <c r="H143" s="10">
        <f t="shared" si="12"/>
        <v>122.19837333333332</v>
      </c>
      <c r="I143" s="26">
        <f t="shared" si="11"/>
        <v>30.54959333333333</v>
      </c>
    </row>
    <row r="144" spans="1:9" ht="19.5" customHeight="1" x14ac:dyDescent="0.25">
      <c r="A144" s="16">
        <v>107</v>
      </c>
      <c r="B144" s="7" t="s">
        <v>187</v>
      </c>
      <c r="C144" s="8">
        <v>100</v>
      </c>
      <c r="D144" s="19" t="s">
        <v>78</v>
      </c>
      <c r="E144" s="9">
        <v>42</v>
      </c>
      <c r="F144" s="9">
        <v>16</v>
      </c>
      <c r="G144" s="9">
        <v>73</v>
      </c>
      <c r="H144" s="10">
        <f t="shared" si="12"/>
        <v>28.739653333333333</v>
      </c>
      <c r="I144" s="26">
        <f t="shared" si="11"/>
        <v>28.739653333333333</v>
      </c>
    </row>
    <row r="145" spans="1:9" ht="19.5" customHeight="1" x14ac:dyDescent="0.25">
      <c r="A145" s="16">
        <v>108</v>
      </c>
      <c r="B145" s="7" t="s">
        <v>190</v>
      </c>
      <c r="C145" s="8">
        <v>250</v>
      </c>
      <c r="D145" s="19" t="s">
        <v>79</v>
      </c>
      <c r="E145" s="9">
        <v>278</v>
      </c>
      <c r="F145" s="9">
        <v>293</v>
      </c>
      <c r="G145" s="9">
        <v>250</v>
      </c>
      <c r="H145" s="10">
        <f t="shared" si="12"/>
        <v>180.11645333333334</v>
      </c>
      <c r="I145" s="26">
        <f t="shared" si="11"/>
        <v>72.046581333333336</v>
      </c>
    </row>
    <row r="146" spans="1:9" ht="22.9" customHeight="1" x14ac:dyDescent="0.25">
      <c r="A146" s="16">
        <v>109</v>
      </c>
      <c r="B146" s="7" t="s">
        <v>188</v>
      </c>
      <c r="C146" s="8">
        <v>400</v>
      </c>
      <c r="D146" s="19" t="s">
        <v>80</v>
      </c>
      <c r="E146" s="9">
        <v>260</v>
      </c>
      <c r="F146" s="9">
        <v>226</v>
      </c>
      <c r="G146" s="9">
        <v>183</v>
      </c>
      <c r="H146" s="10">
        <f t="shared" si="12"/>
        <v>146.76967999999999</v>
      </c>
      <c r="I146" s="26">
        <f t="shared" si="11"/>
        <v>36.692419999999998</v>
      </c>
    </row>
    <row r="147" spans="1:9" ht="19.5" customHeight="1" x14ac:dyDescent="0.25">
      <c r="A147" s="16">
        <v>110</v>
      </c>
      <c r="B147" s="7" t="s">
        <v>189</v>
      </c>
      <c r="C147" s="8">
        <v>250</v>
      </c>
      <c r="D147" s="19" t="s">
        <v>81</v>
      </c>
      <c r="E147" s="9">
        <v>202</v>
      </c>
      <c r="F147" s="9">
        <v>214</v>
      </c>
      <c r="G147" s="9">
        <v>190</v>
      </c>
      <c r="H147" s="10">
        <f t="shared" si="12"/>
        <v>132.94832</v>
      </c>
      <c r="I147" s="26">
        <f t="shared" si="11"/>
        <v>53.179328000000005</v>
      </c>
    </row>
    <row r="148" spans="1:9" ht="19.5" customHeight="1" x14ac:dyDescent="0.25">
      <c r="A148" s="16">
        <v>111</v>
      </c>
      <c r="B148" s="7" t="s">
        <v>191</v>
      </c>
      <c r="C148" s="8">
        <v>180</v>
      </c>
      <c r="D148" s="19" t="s">
        <v>82</v>
      </c>
      <c r="E148" s="9">
        <v>193</v>
      </c>
      <c r="F148" s="9">
        <v>238</v>
      </c>
      <c r="G148" s="9">
        <v>195</v>
      </c>
      <c r="H148" s="10">
        <f t="shared" si="12"/>
        <v>137.33605333333333</v>
      </c>
      <c r="I148" s="26">
        <f t="shared" si="11"/>
        <v>76.297807407407404</v>
      </c>
    </row>
    <row r="149" spans="1:9" ht="19.5" customHeight="1" x14ac:dyDescent="0.25">
      <c r="A149" s="16">
        <v>112</v>
      </c>
      <c r="B149" s="7" t="s">
        <v>192</v>
      </c>
      <c r="C149" s="8">
        <v>250</v>
      </c>
      <c r="D149" s="19" t="s">
        <v>83</v>
      </c>
      <c r="E149" s="9">
        <v>111</v>
      </c>
      <c r="F149" s="9">
        <v>57</v>
      </c>
      <c r="G149" s="9">
        <v>74</v>
      </c>
      <c r="H149" s="10">
        <f t="shared" si="12"/>
        <v>53.091573333333336</v>
      </c>
      <c r="I149" s="26">
        <f t="shared" si="11"/>
        <v>21.236629333333333</v>
      </c>
    </row>
    <row r="150" spans="1:9" ht="19.5" customHeight="1" x14ac:dyDescent="0.25">
      <c r="A150" s="16">
        <v>113</v>
      </c>
      <c r="B150" s="7" t="s">
        <v>193</v>
      </c>
      <c r="C150" s="8">
        <v>250</v>
      </c>
      <c r="D150" s="19" t="s">
        <v>13</v>
      </c>
      <c r="E150" s="9">
        <v>187</v>
      </c>
      <c r="F150" s="9">
        <v>202</v>
      </c>
      <c r="G150" s="9">
        <v>129</v>
      </c>
      <c r="H150" s="10">
        <f t="shared" si="12"/>
        <v>113.64229333333333</v>
      </c>
      <c r="I150" s="26">
        <f t="shared" si="11"/>
        <v>45.45691733333333</v>
      </c>
    </row>
    <row r="151" spans="1:9" ht="19.5" customHeight="1" x14ac:dyDescent="0.25">
      <c r="A151" s="16">
        <v>114</v>
      </c>
      <c r="B151" s="7" t="s">
        <v>194</v>
      </c>
      <c r="C151" s="8">
        <v>400</v>
      </c>
      <c r="D151" s="19" t="s">
        <v>84</v>
      </c>
      <c r="E151" s="9">
        <v>233</v>
      </c>
      <c r="F151" s="9">
        <v>210</v>
      </c>
      <c r="G151" s="9">
        <v>196</v>
      </c>
      <c r="H151" s="10">
        <f t="shared" si="12"/>
        <v>140.18807999999999</v>
      </c>
      <c r="I151" s="26">
        <f t="shared" si="11"/>
        <v>35.047019999999996</v>
      </c>
    </row>
    <row r="152" spans="1:9" ht="19.5" customHeight="1" x14ac:dyDescent="0.25">
      <c r="A152" s="16">
        <v>115</v>
      </c>
      <c r="B152" s="7" t="s">
        <v>195</v>
      </c>
      <c r="C152" s="8">
        <v>400</v>
      </c>
      <c r="D152" s="19" t="s">
        <v>13</v>
      </c>
      <c r="E152" s="9">
        <v>328</v>
      </c>
      <c r="F152" s="9">
        <v>294</v>
      </c>
      <c r="G152" s="9">
        <v>287</v>
      </c>
      <c r="H152" s="10">
        <f t="shared" si="12"/>
        <v>199.42248000000001</v>
      </c>
      <c r="I152" s="26">
        <f t="shared" si="11"/>
        <v>49.855620000000002</v>
      </c>
    </row>
    <row r="153" spans="1:9" ht="19.5" customHeight="1" x14ac:dyDescent="0.25">
      <c r="A153" s="16">
        <v>116</v>
      </c>
      <c r="B153" s="7" t="s">
        <v>196</v>
      </c>
      <c r="C153" s="8">
        <v>400</v>
      </c>
      <c r="D153" s="19" t="s">
        <v>85</v>
      </c>
      <c r="E153" s="9">
        <v>69</v>
      </c>
      <c r="F153" s="9">
        <v>37</v>
      </c>
      <c r="G153" s="9">
        <v>76</v>
      </c>
      <c r="H153" s="10">
        <f t="shared" si="12"/>
        <v>39.928373333333326</v>
      </c>
      <c r="I153" s="26">
        <f t="shared" si="11"/>
        <v>9.9820933333333315</v>
      </c>
    </row>
    <row r="154" spans="1:9" ht="19.5" customHeight="1" x14ac:dyDescent="0.25">
      <c r="A154" s="16">
        <v>117</v>
      </c>
      <c r="B154" s="7" t="s">
        <v>197</v>
      </c>
      <c r="C154" s="8">
        <v>180</v>
      </c>
      <c r="D154" s="19" t="s">
        <v>13</v>
      </c>
      <c r="E154" s="9">
        <v>40</v>
      </c>
      <c r="F154" s="9">
        <v>113</v>
      </c>
      <c r="G154" s="9">
        <v>67</v>
      </c>
      <c r="H154" s="10">
        <f t="shared" si="12"/>
        <v>48.265066666666662</v>
      </c>
      <c r="I154" s="26">
        <f t="shared" si="11"/>
        <v>26.813925925925925</v>
      </c>
    </row>
    <row r="155" spans="1:9" ht="19.5" customHeight="1" x14ac:dyDescent="0.25">
      <c r="A155" s="16">
        <v>118</v>
      </c>
      <c r="B155" s="7" t="s">
        <v>88</v>
      </c>
      <c r="C155" s="8">
        <v>400</v>
      </c>
      <c r="D155" s="19" t="s">
        <v>89</v>
      </c>
      <c r="E155" s="12">
        <v>51</v>
      </c>
      <c r="F155" s="12">
        <v>10</v>
      </c>
      <c r="G155" s="12">
        <v>45</v>
      </c>
      <c r="H155" s="10">
        <f t="shared" si="12"/>
        <v>23.254986666666667</v>
      </c>
      <c r="I155" s="26">
        <f t="shared" si="11"/>
        <v>5.8137466666666668</v>
      </c>
    </row>
    <row r="156" spans="1:9" ht="19.5" customHeight="1" x14ac:dyDescent="0.25">
      <c r="A156" s="16">
        <v>119</v>
      </c>
      <c r="B156" s="15" t="s">
        <v>198</v>
      </c>
      <c r="C156" s="8">
        <v>400</v>
      </c>
      <c r="D156" s="19" t="s">
        <v>86</v>
      </c>
      <c r="E156" s="9">
        <v>221</v>
      </c>
      <c r="F156" s="9">
        <v>212</v>
      </c>
      <c r="G156" s="9">
        <v>152</v>
      </c>
      <c r="H156" s="10">
        <f t="shared" si="12"/>
        <v>128.34119999999999</v>
      </c>
      <c r="I156" s="26">
        <f t="shared" si="11"/>
        <v>32.085299999999997</v>
      </c>
    </row>
    <row r="157" spans="1:9" x14ac:dyDescent="0.25">
      <c r="A157" s="31">
        <v>120</v>
      </c>
      <c r="B157" s="7" t="s">
        <v>199</v>
      </c>
      <c r="C157" s="8">
        <v>180</v>
      </c>
      <c r="D157" s="19" t="s">
        <v>87</v>
      </c>
      <c r="E157" s="9">
        <v>47</v>
      </c>
      <c r="F157" s="9">
        <v>57</v>
      </c>
      <c r="G157" s="9">
        <v>32</v>
      </c>
      <c r="H157" s="10">
        <f t="shared" si="12"/>
        <v>29.836586666666665</v>
      </c>
      <c r="I157" s="26">
        <f t="shared" si="11"/>
        <v>16.575881481481481</v>
      </c>
    </row>
    <row r="158" spans="1:9" x14ac:dyDescent="0.25">
      <c r="A158" s="27">
        <v>121</v>
      </c>
      <c r="B158" s="28" t="s">
        <v>207</v>
      </c>
      <c r="C158" s="16">
        <v>160</v>
      </c>
      <c r="D158" s="19" t="s">
        <v>24</v>
      </c>
      <c r="E158" s="17">
        <v>69</v>
      </c>
      <c r="F158" s="17">
        <v>86</v>
      </c>
      <c r="G158" s="17">
        <v>65</v>
      </c>
      <c r="H158" s="10">
        <f t="shared" si="12"/>
        <v>48.265066666666662</v>
      </c>
      <c r="I158" s="29">
        <f t="shared" si="11"/>
        <v>30.165666666666663</v>
      </c>
    </row>
    <row r="159" spans="1:9" x14ac:dyDescent="0.25">
      <c r="A159" s="27"/>
      <c r="B159" s="28"/>
      <c r="C159" s="16">
        <v>160</v>
      </c>
      <c r="D159" s="19" t="s">
        <v>24</v>
      </c>
      <c r="E159" s="17">
        <v>0</v>
      </c>
      <c r="F159" s="17">
        <v>0</v>
      </c>
      <c r="G159" s="17">
        <v>0</v>
      </c>
      <c r="H159" s="17">
        <f t="shared" si="12"/>
        <v>0</v>
      </c>
      <c r="I159" s="32">
        <f t="shared" si="11"/>
        <v>0</v>
      </c>
    </row>
    <row r="160" spans="1:9" x14ac:dyDescent="0.25">
      <c r="A160" s="16">
        <v>122</v>
      </c>
      <c r="B160" s="18" t="s">
        <v>208</v>
      </c>
      <c r="C160" s="16">
        <v>100</v>
      </c>
      <c r="D160" s="19" t="s">
        <v>210</v>
      </c>
      <c r="E160" s="17">
        <v>16</v>
      </c>
      <c r="F160" s="17">
        <v>29</v>
      </c>
      <c r="G160" s="17">
        <v>19</v>
      </c>
      <c r="H160" s="10">
        <f>(E160+F160+G160)/3*0.38*1.732</f>
        <v>14.040746666666665</v>
      </c>
      <c r="I160" s="26">
        <f t="shared" si="11"/>
        <v>14.040746666666665</v>
      </c>
    </row>
    <row r="161" spans="1:9" x14ac:dyDescent="0.25">
      <c r="A161" s="18">
        <v>123</v>
      </c>
      <c r="B161" s="18" t="s">
        <v>209</v>
      </c>
      <c r="C161" s="16">
        <v>100</v>
      </c>
      <c r="D161" s="19" t="s">
        <v>211</v>
      </c>
      <c r="E161" s="17">
        <v>30</v>
      </c>
      <c r="F161" s="17">
        <v>27</v>
      </c>
      <c r="G161" s="17">
        <v>30</v>
      </c>
      <c r="H161" s="10">
        <f>(E161+F161+G161)/3*0.38*1.732</f>
        <v>19.086639999999999</v>
      </c>
      <c r="I161" s="26">
        <f t="shared" si="11"/>
        <v>19.086639999999999</v>
      </c>
    </row>
    <row r="162" spans="1:9" x14ac:dyDescent="0.25">
      <c r="A162" s="18">
        <v>124</v>
      </c>
      <c r="B162" s="18" t="s">
        <v>212</v>
      </c>
      <c r="C162" s="16">
        <v>100</v>
      </c>
      <c r="D162" s="19" t="s">
        <v>213</v>
      </c>
      <c r="E162" s="17">
        <v>13</v>
      </c>
      <c r="F162" s="17">
        <v>4</v>
      </c>
      <c r="G162" s="17">
        <v>14</v>
      </c>
      <c r="H162" s="10">
        <f>(E162+F162+G162)/3*0.38*1.732</f>
        <v>6.8009866666666667</v>
      </c>
      <c r="I162" s="26">
        <f t="shared" si="11"/>
        <v>6.8009866666666667</v>
      </c>
    </row>
  </sheetData>
  <mergeCells count="75">
    <mergeCell ref="A158:A159"/>
    <mergeCell ref="B158:B159"/>
    <mergeCell ref="A22:A23"/>
    <mergeCell ref="B110:B111"/>
    <mergeCell ref="A110:A111"/>
    <mergeCell ref="A91:A92"/>
    <mergeCell ref="A69:A70"/>
    <mergeCell ref="B65:B66"/>
    <mergeCell ref="A65:A66"/>
    <mergeCell ref="A76:A77"/>
    <mergeCell ref="B76:B77"/>
    <mergeCell ref="A80:A81"/>
    <mergeCell ref="B80:B81"/>
    <mergeCell ref="A82:A83"/>
    <mergeCell ref="B82:B83"/>
    <mergeCell ref="B40:B41"/>
    <mergeCell ref="B117:B118"/>
    <mergeCell ref="A117:A118"/>
    <mergeCell ref="B115:B116"/>
    <mergeCell ref="A115:A116"/>
    <mergeCell ref="B112:B113"/>
    <mergeCell ref="A112:A113"/>
    <mergeCell ref="B125:B126"/>
    <mergeCell ref="A125:A126"/>
    <mergeCell ref="B123:B124"/>
    <mergeCell ref="A123:A124"/>
    <mergeCell ref="B121:B122"/>
    <mergeCell ref="A121:A122"/>
    <mergeCell ref="B141:B142"/>
    <mergeCell ref="A141:A142"/>
    <mergeCell ref="B135:B136"/>
    <mergeCell ref="A135:A136"/>
    <mergeCell ref="B128:B129"/>
    <mergeCell ref="A128:A129"/>
    <mergeCell ref="A107:A108"/>
    <mergeCell ref="B107:B108"/>
    <mergeCell ref="B69:B70"/>
    <mergeCell ref="A72:A73"/>
    <mergeCell ref="B72:B73"/>
    <mergeCell ref="A84:A85"/>
    <mergeCell ref="A74:A75"/>
    <mergeCell ref="B74:B75"/>
    <mergeCell ref="B84:B85"/>
    <mergeCell ref="A87:A88"/>
    <mergeCell ref="B87:B88"/>
    <mergeCell ref="A89:A90"/>
    <mergeCell ref="B89:B90"/>
    <mergeCell ref="B91:B92"/>
    <mergeCell ref="A104:A105"/>
    <mergeCell ref="B104:B105"/>
    <mergeCell ref="A61:A62"/>
    <mergeCell ref="A44:A45"/>
    <mergeCell ref="B44:B45"/>
    <mergeCell ref="A50:A51"/>
    <mergeCell ref="B50:B51"/>
    <mergeCell ref="A53:A54"/>
    <mergeCell ref="B53:B54"/>
    <mergeCell ref="A58:A59"/>
    <mergeCell ref="B58:B59"/>
    <mergeCell ref="B61:B62"/>
    <mergeCell ref="A47:A48"/>
    <mergeCell ref="B47:B48"/>
    <mergeCell ref="A40:A41"/>
    <mergeCell ref="A2:I2"/>
    <mergeCell ref="A3:A5"/>
    <mergeCell ref="B3:B5"/>
    <mergeCell ref="C3:C5"/>
    <mergeCell ref="D3:D5"/>
    <mergeCell ref="E3:I3"/>
    <mergeCell ref="E4:G4"/>
    <mergeCell ref="H4:H5"/>
    <mergeCell ref="I4:I5"/>
    <mergeCell ref="B22:B23"/>
    <mergeCell ref="A14:A15"/>
    <mergeCell ref="B14:B15"/>
  </mergeCells>
  <pageMargins left="0.78740157480314965" right="0.39370078740157483" top="0.19685039370078741" bottom="0.19685039370078741" header="0" footer="0"/>
  <pageSetup paperSize="9" scale="73" orientation="portrait" horizontalDpi="180" verticalDpi="180" r:id="rId1"/>
  <rowBreaks count="1" manualBreakCount="1">
    <brk id="11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1-11.01.2016г. </vt:lpstr>
      <vt:lpstr>'1-11.01.2016г.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2017-03-02T11:50:31Z</dcterms:modified>
</cp:coreProperties>
</file>